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tabRatio="500" activeTab="0"/>
  </bookViews>
  <sheets>
    <sheet name="Naslovna" sheetId="1" r:id="rId1"/>
    <sheet name="Prihodi ekonomska" sheetId="2" r:id="rId2"/>
    <sheet name="Rashodi ekonomska" sheetId="3" r:id="rId3"/>
    <sheet name="Prihodi izvorima financ." sheetId="4" r:id="rId4"/>
    <sheet name="Rashodi izvorima financ." sheetId="5" r:id="rId5"/>
    <sheet name="Rashodi funkcijska" sheetId="6" r:id="rId6"/>
    <sheet name="račun financiranja ekonomska" sheetId="7" r:id="rId7"/>
    <sheet name="račun financiranja izvori" sheetId="8" r:id="rId8"/>
    <sheet name="Organizacijska" sheetId="9" r:id="rId9"/>
    <sheet name="Programska" sheetId="10" r:id="rId10"/>
    <sheet name="Obrazloženje" sheetId="11" r:id="rId11"/>
    <sheet name="Izvještaji" sheetId="12" r:id="rId12"/>
    <sheet name="zaključni list" sheetId="13" r:id="rId13"/>
  </sheets>
  <definedNames>
    <definedName name="_Hlk144972150" localSheetId="10">'Obrazloženje'!$A$15</definedName>
    <definedName name="_Hlk144978876" localSheetId="10">'Obrazloženje'!$A$13</definedName>
    <definedName name="_Hlk144990638" localSheetId="10">'Obrazloženje'!$A$29</definedName>
  </definedNames>
  <calcPr fullCalcOnLoad="1"/>
</workbook>
</file>

<file path=xl/sharedStrings.xml><?xml version="1.0" encoding="utf-8"?>
<sst xmlns="http://schemas.openxmlformats.org/spreadsheetml/2006/main" count="2363" uniqueCount="795">
  <si>
    <t>Sveukupno rashodi:</t>
  </si>
  <si>
    <t>Vrsta rashoda i 
izdataka</t>
  </si>
  <si>
    <t>Izvorni plan ili
rebalans 2023.*</t>
  </si>
  <si>
    <t>Ostvarenje
1.-12.2023.</t>
  </si>
  <si>
    <t>Konto</t>
  </si>
  <si>
    <t>Indeks</t>
  </si>
  <si>
    <t xml:space="preserve">        1</t>
  </si>
  <si>
    <t xml:space="preserve">              3</t>
  </si>
  <si>
    <t>4=3/1*100</t>
  </si>
  <si>
    <t>Razdjel: 001, OPĆINSKO VIJEĆE I NAČELNIK</t>
  </si>
  <si>
    <t xml:space="preserve"> 91,20</t>
  </si>
  <si>
    <t>Glava: 01, OPĆINSKO VIJEĆE I NAČELNIK</t>
  </si>
  <si>
    <t>11,Opći prihodi i primici
52,Ostale pomoći</t>
  </si>
  <si>
    <t>84.194,63
7.000,00</t>
  </si>
  <si>
    <t>78.611,76
4.561,22</t>
  </si>
  <si>
    <t>93,37
65,16</t>
  </si>
  <si>
    <t>Program: 1000, Predstavničko i izvršno tijelo</t>
  </si>
  <si>
    <t>Aktivnost: A100001, Redovan rad izvršnog tijela</t>
  </si>
  <si>
    <t xml:space="preserve"> 99,08</t>
  </si>
  <si>
    <t>Izvor financiranja: 11, Opći prihodi i primici</t>
  </si>
  <si>
    <t>3</t>
  </si>
  <si>
    <t>Rashodi poslovanja</t>
  </si>
  <si>
    <t>32</t>
  </si>
  <si>
    <t>Materijalni rashodi</t>
  </si>
  <si>
    <t>322</t>
  </si>
  <si>
    <t>Rashodi za materijal i energiju</t>
  </si>
  <si>
    <t xml:space="preserve"> 0,00</t>
  </si>
  <si>
    <t>3221</t>
  </si>
  <si>
    <t>Uredski materijal i ostali materijalni rashodi</t>
  </si>
  <si>
    <t>323</t>
  </si>
  <si>
    <t>Rashodi za usluge</t>
  </si>
  <si>
    <t>3233</t>
  </si>
  <si>
    <t>Usluge promidžbe i informiranja</t>
  </si>
  <si>
    <t>324</t>
  </si>
  <si>
    <t>Naknade troškova osobama izvan radnog odnosa</t>
  </si>
  <si>
    <t>3241</t>
  </si>
  <si>
    <t>329</t>
  </si>
  <si>
    <t>Ostali nespomenuti rashodi poslovanja</t>
  </si>
  <si>
    <t>3291</t>
  </si>
  <si>
    <t>Naknade za rad predstavničkih i izvršnih tijela, povjerenstava i slično</t>
  </si>
  <si>
    <t>3293</t>
  </si>
  <si>
    <t>Reprezentacija</t>
  </si>
  <si>
    <t>3294</t>
  </si>
  <si>
    <t>Članarine</t>
  </si>
  <si>
    <t>3299</t>
  </si>
  <si>
    <t>Aktivnost: A100002, Potpora radu političkih stranaka</t>
  </si>
  <si>
    <t xml:space="preserve"> 99,02</t>
  </si>
  <si>
    <t>38</t>
  </si>
  <si>
    <t>Ostali rashodi</t>
  </si>
  <si>
    <t>381</t>
  </si>
  <si>
    <t>Tekuće donacije</t>
  </si>
  <si>
    <t>3811</t>
  </si>
  <si>
    <t>Tekuće donacije u novcu</t>
  </si>
  <si>
    <t>Aktivnost: A100003, Redovan rad predstavničkog tijela</t>
  </si>
  <si>
    <t xml:space="preserve"> 23,89</t>
  </si>
  <si>
    <t xml:space="preserve">Naknade za rad predstavničkih i izvršnih tijela, </t>
  </si>
  <si>
    <t>povjerenstava i slično</t>
  </si>
  <si>
    <t>Aktivnost: A100005, Rally Kumrovec</t>
  </si>
  <si>
    <t xml:space="preserve"> 83,10</t>
  </si>
  <si>
    <t xml:space="preserve"> 131,80</t>
  </si>
  <si>
    <t>Izvor financiranja: 52, Ostale pomoći</t>
  </si>
  <si>
    <t>Aktivnost: A100006, Susret na mostu</t>
  </si>
  <si>
    <t xml:space="preserve"> 100,44</t>
  </si>
  <si>
    <t>Aktivnost: A100007, Dan mladosti</t>
  </si>
  <si>
    <t xml:space="preserve"> 111,20</t>
  </si>
  <si>
    <t>Aktivnost: A100008, Eko,etno,fletno i Bučnica fest</t>
  </si>
  <si>
    <t xml:space="preserve"> 99,52</t>
  </si>
  <si>
    <t xml:space="preserve"> 31,19</t>
  </si>
  <si>
    <t xml:space="preserve"> 114,03</t>
  </si>
  <si>
    <t>Aktivnost: A100009, Advent u Kumrovcu</t>
  </si>
  <si>
    <t xml:space="preserve"> 96,42</t>
  </si>
  <si>
    <t>Aktivnost: A100010, Proračunska zaliha</t>
  </si>
  <si>
    <t>Aktivnost: A100011, Radne akcije</t>
  </si>
  <si>
    <t xml:space="preserve"> 15,98</t>
  </si>
  <si>
    <t>3222</t>
  </si>
  <si>
    <t>Materijal i sirovine</t>
  </si>
  <si>
    <t>Razdjel: 002, JEDINSTVENI UPRAVNI ODJEL</t>
  </si>
  <si>
    <t xml:space="preserve"> 85,88</t>
  </si>
  <si>
    <t>Glava: 01, JEDINSTVENI UPRAVNI ODJEL</t>
  </si>
  <si>
    <t xml:space="preserve"> 84,91</t>
  </si>
  <si>
    <t>11,Opći prihodi i primici
31,Vlastiti prihodi
43,Ostali prihodi za posebne namjene
51,Pomoći EU
511,Pomoći EU predfinanciranje Opći prihodi i primici
52,Ostale pomoći
5761,Fond solidarnosti Europske unije- potres ožujak 2020
5762,Fond solidarnosti Europske unije- potres prosinac 2020
61,Donacije
71,Prihod od prodaje nefinancijske imovine
81,Namjenski primici od zaduživanja</t>
  </si>
  <si>
    <t>434.757,84
14.599,50
357.404,42
50.000,00
3.500,00
483.894,19
805.000,00
840.000,00
3.981,68
35.000,00
56.016,09</t>
  </si>
  <si>
    <t>404.959,53
4.174,96
316.998,14
0,00
3.500,00
311.300,92
794.646,99
691.736,66
0,00
35.389,12
56.016,09</t>
  </si>
  <si>
    <t>93,15
28,60
88,69
0,00
100,00
64,33
98,71
82,35
0,00
101,11
100,00</t>
  </si>
  <si>
    <t>Program: 1001, Javna uprava i administracija</t>
  </si>
  <si>
    <t xml:space="preserve"> 90,25</t>
  </si>
  <si>
    <t>Aktivnost: A100001, Redovita djelatnost Jedinstvenog upravnog odjela</t>
  </si>
  <si>
    <t xml:space="preserve"> 96,70</t>
  </si>
  <si>
    <t>31</t>
  </si>
  <si>
    <t>Rashodi za zaposlene</t>
  </si>
  <si>
    <t xml:space="preserve"> 99,84</t>
  </si>
  <si>
    <t>311</t>
  </si>
  <si>
    <t>Plaće (Bruto)</t>
  </si>
  <si>
    <t>3111</t>
  </si>
  <si>
    <t>Plaće za redovan rad</t>
  </si>
  <si>
    <t>312</t>
  </si>
  <si>
    <t>Ostali rashodi za zaposlene</t>
  </si>
  <si>
    <t>3121</t>
  </si>
  <si>
    <t>313</t>
  </si>
  <si>
    <t>Doprinosi na plaće</t>
  </si>
  <si>
    <t>3132</t>
  </si>
  <si>
    <t>Doprinosi za obvezno zdravstveno osiguranje</t>
  </si>
  <si>
    <t xml:space="preserve"> 89,02</t>
  </si>
  <si>
    <t>321</t>
  </si>
  <si>
    <t>Naknade troškova zaposlenima</t>
  </si>
  <si>
    <t>3212</t>
  </si>
  <si>
    <t>Naknade za prijevoz, za rad na terenu i odvojeni život</t>
  </si>
  <si>
    <t>3213</t>
  </si>
  <si>
    <t>Stručno usavršavanje zaposlenika</t>
  </si>
  <si>
    <t>3214</t>
  </si>
  <si>
    <t>Ostale naknade troškova zaposlenima</t>
  </si>
  <si>
    <t>3223</t>
  </si>
  <si>
    <t>Energija</t>
  </si>
  <si>
    <t>3227</t>
  </si>
  <si>
    <t>Službena, radna i zaštitna odjeća i obuća</t>
  </si>
  <si>
    <t>3231</t>
  </si>
  <si>
    <t>Usluge telefona, pošte i prijevoza</t>
  </si>
  <si>
    <t>3234</t>
  </si>
  <si>
    <t>Komunalne usluge</t>
  </si>
  <si>
    <t>3235</t>
  </si>
  <si>
    <t>Zakupnine i najamnine</t>
  </si>
  <si>
    <t>3236</t>
  </si>
  <si>
    <t>Zdravstvene i veterinarske usluge</t>
  </si>
  <si>
    <t>3237</t>
  </si>
  <si>
    <t>Intelektualne i osobne usluge</t>
  </si>
  <si>
    <t>3238</t>
  </si>
  <si>
    <t>Računalne usluge</t>
  </si>
  <si>
    <t>3239</t>
  </si>
  <si>
    <t>Ostale usluge</t>
  </si>
  <si>
    <t>3292</t>
  </si>
  <si>
    <t>Premije osiguranja</t>
  </si>
  <si>
    <t>3295</t>
  </si>
  <si>
    <t>Pristojbe i naknade</t>
  </si>
  <si>
    <t>34</t>
  </si>
  <si>
    <t>Financijski rashodi</t>
  </si>
  <si>
    <t xml:space="preserve"> 93,96</t>
  </si>
  <si>
    <t>343</t>
  </si>
  <si>
    <t>Ostali financijski rashodi</t>
  </si>
  <si>
    <t>3431</t>
  </si>
  <si>
    <t>Bankarske usluge i usluge platnog prometa</t>
  </si>
  <si>
    <t>3434</t>
  </si>
  <si>
    <t>Ostali nespomenuti financijski rashodi</t>
  </si>
  <si>
    <t>Aktivnost: A100006, Javni radovi</t>
  </si>
  <si>
    <t xml:space="preserve"> 98,11</t>
  </si>
  <si>
    <t xml:space="preserve"> 93,81</t>
  </si>
  <si>
    <t xml:space="preserve"> 210,97</t>
  </si>
  <si>
    <t>Aktivnost: A100007, Zajam, kratkoročni kredit i ostali rashodi polovanja</t>
  </si>
  <si>
    <t xml:space="preserve"> 96,47</t>
  </si>
  <si>
    <t xml:space="preserve"> 128,72</t>
  </si>
  <si>
    <t xml:space="preserve"> 468,78</t>
  </si>
  <si>
    <t xml:space="preserve"> 2.536,29</t>
  </si>
  <si>
    <t xml:space="preserve"> 91,93</t>
  </si>
  <si>
    <t>342</t>
  </si>
  <si>
    <t>Kamate za primljene kredite i zajmove</t>
  </si>
  <si>
    <t>3423</t>
  </si>
  <si>
    <t>Kamate za primljene kredite i zajmove od kreditnih i ostalih financijskih institucija izvan javnog sektora</t>
  </si>
  <si>
    <t>5</t>
  </si>
  <si>
    <t>Izdaci za financijsku imovinu i otplate zajmova</t>
  </si>
  <si>
    <t xml:space="preserve"> 95,48</t>
  </si>
  <si>
    <t>54</t>
  </si>
  <si>
    <t>Izdaci za otplatu glavnice primljenih kredita i zajmova</t>
  </si>
  <si>
    <t>547</t>
  </si>
  <si>
    <t>Otplata glavnice primljenih zajmova od drugih razina vlasti</t>
  </si>
  <si>
    <t>5471</t>
  </si>
  <si>
    <t>Otplata glavnice primljenih zajmova od državnog proračuna</t>
  </si>
  <si>
    <t>Aktivnost: A100008, Izrada Prostornog plana Općine Kumrovec</t>
  </si>
  <si>
    <t>Program: 1002, Sustav civilne zaštite</t>
  </si>
  <si>
    <t xml:space="preserve"> 105,32</t>
  </si>
  <si>
    <t>Aktivnost: A100001, Djelatnost JVP, DVD i sustav zaštite i spašavanja</t>
  </si>
  <si>
    <t xml:space="preserve"> 24,11</t>
  </si>
  <si>
    <t>36</t>
  </si>
  <si>
    <t>Pomoći dane u inozemstvo i unutar općeg proračuna</t>
  </si>
  <si>
    <t xml:space="preserve"> 113,66</t>
  </si>
  <si>
    <t>363</t>
  </si>
  <si>
    <t>Pomoći unutar općeg proračuna</t>
  </si>
  <si>
    <t>3631</t>
  </si>
  <si>
    <t>Tekuće pomoći unutar općeg proračuna</t>
  </si>
  <si>
    <t>Program: 1003, Jačanje gospodarstva</t>
  </si>
  <si>
    <t xml:space="preserve"> 92,56</t>
  </si>
  <si>
    <t>Aktivnost: A100001, Poticanje malogpoduzetništva</t>
  </si>
  <si>
    <t xml:space="preserve"> 93,00</t>
  </si>
  <si>
    <t>35</t>
  </si>
  <si>
    <t>Subvencije</t>
  </si>
  <si>
    <t>351</t>
  </si>
  <si>
    <t>Subvencije trgovačkim društvima u javnom sektoru</t>
  </si>
  <si>
    <t>3512</t>
  </si>
  <si>
    <t>352</t>
  </si>
  <si>
    <t>Subvencije trgovačkim društvima, poljoprivrednicima i obrtnicima izvan javnog sektora</t>
  </si>
  <si>
    <t>3522</t>
  </si>
  <si>
    <t>Subvencije trgovačkim društvima izvan javnog sektora</t>
  </si>
  <si>
    <t>Aktivnost: A100002, Poticanje poljoprivredne djelatnosti</t>
  </si>
  <si>
    <t xml:space="preserve"> 75,17</t>
  </si>
  <si>
    <t>3523</t>
  </si>
  <si>
    <t>Subvencije poljoprivrednicima i obrtnicima</t>
  </si>
  <si>
    <t>Program: 1004, Održavanje komunalne infrastrukture</t>
  </si>
  <si>
    <t xml:space="preserve"> 86,71</t>
  </si>
  <si>
    <t>Aktivnost: A100001, Održavanje i uređivanje javnih površina</t>
  </si>
  <si>
    <t xml:space="preserve"> 86,81</t>
  </si>
  <si>
    <t>Izvor financiranja: 43, Ostali prihodi za posebne namjene</t>
  </si>
  <si>
    <t>3224</t>
  </si>
  <si>
    <t>Materijal i dijelovi za tekuće i investicijsko održavanje</t>
  </si>
  <si>
    <t>Aktivnost: A100002, Održavanje i potrošnja javne rasvjete</t>
  </si>
  <si>
    <t xml:space="preserve"> 73,96</t>
  </si>
  <si>
    <t>3232</t>
  </si>
  <si>
    <t>Usluge tekućeg i investicijskog održavanja</t>
  </si>
  <si>
    <t>Aktivnost: A100003, Redovno održavanje cesta</t>
  </si>
  <si>
    <t xml:space="preserve"> 86,56</t>
  </si>
  <si>
    <t xml:space="preserve"> 43,65</t>
  </si>
  <si>
    <t xml:space="preserve"> 100,00</t>
  </si>
  <si>
    <t>Aktivnost: A100004, Internet pokrivenost WIFI4EU</t>
  </si>
  <si>
    <t xml:space="preserve"> 75,41</t>
  </si>
  <si>
    <t>Aktivnost: A100006, Izrada projekata da dodatna ulaganja</t>
  </si>
  <si>
    <t xml:space="preserve"> 37,05</t>
  </si>
  <si>
    <t xml:space="preserve"> 33,05</t>
  </si>
  <si>
    <t>Aktivnost: A100007, Održavanje i uređivanje groblja</t>
  </si>
  <si>
    <t xml:space="preserve"> 97,43</t>
  </si>
  <si>
    <t>Izvor financiranja: 31, Vlastiti prihodi</t>
  </si>
  <si>
    <t xml:space="preserve"> 36,52</t>
  </si>
  <si>
    <t xml:space="preserve"> 175,39</t>
  </si>
  <si>
    <t>Aktivnost: A100008, Uređenje dječjeg igrališta- Kumrovec</t>
  </si>
  <si>
    <t>Izvor financiranja: 61, Donacije</t>
  </si>
  <si>
    <t>Aktivnost: A100010, Sanacija klizišta - projekt FSEU.2022.MINGOR.02.018</t>
  </si>
  <si>
    <t xml:space="preserve"> 82,35</t>
  </si>
  <si>
    <t>Izvor financiranja: 5762, Fond solidarnosti Europske unije- potres prosinac 2020</t>
  </si>
  <si>
    <t>Aktivnost: A100011, Vraćanje u ispravno radno stanje infrastrukture nerazvrstanih cesta</t>
  </si>
  <si>
    <t xml:space="preserve"> 93,77</t>
  </si>
  <si>
    <t>Izvor financiranja: 5761, Fond solidarnosti Europske unije- potres ožujak 2020</t>
  </si>
  <si>
    <t xml:space="preserve"> 98,71</t>
  </si>
  <si>
    <t>Tekući projekt: T100003, Vlastiti pogon</t>
  </si>
  <si>
    <t xml:space="preserve"> 85,78</t>
  </si>
  <si>
    <t>Program: 1005, Izgradnja objekata komunalne infrastrukture</t>
  </si>
  <si>
    <t xml:space="preserve"> 90,85</t>
  </si>
  <si>
    <t>Aktivnost: A100001, Otplata kredita za cestovnu infrastrukturu</t>
  </si>
  <si>
    <t xml:space="preserve"> 96,12</t>
  </si>
  <si>
    <t xml:space="preserve"> 82,50</t>
  </si>
  <si>
    <t xml:space="preserve"> 42,11</t>
  </si>
  <si>
    <t>3422</t>
  </si>
  <si>
    <t>Kamate za primljene kredite i zajmove od kreditnih i ostalih financijskih institucija u javnom sektoru</t>
  </si>
  <si>
    <t xml:space="preserve"> 90,41</t>
  </si>
  <si>
    <t>542</t>
  </si>
  <si>
    <t>Otplata glavnice primljenih kredita i zajmova od kreditnih i ostalih financijskih institucija u javnom sektoru</t>
  </si>
  <si>
    <t>5422</t>
  </si>
  <si>
    <t>Otplata glavnice primljenih kredita od kreditnih institucija u javnom sektoru</t>
  </si>
  <si>
    <t xml:space="preserve"> 21,51</t>
  </si>
  <si>
    <t xml:space="preserve"> 99,97</t>
  </si>
  <si>
    <t>Aktivnost: A100003, Uređenje groblja</t>
  </si>
  <si>
    <t>Aktivnost: A100004, Javni WC Kumrovec</t>
  </si>
  <si>
    <t>4</t>
  </si>
  <si>
    <t>Rashodi za nabavu nefinancijske imovine</t>
  </si>
  <si>
    <t>42</t>
  </si>
  <si>
    <t>Rashodi za nabavu proizvedene dugotrajne imovine</t>
  </si>
  <si>
    <t>Kapitalni projekt: K100004, Javna rasvjeta uz D205</t>
  </si>
  <si>
    <t xml:space="preserve"> 65,90</t>
  </si>
  <si>
    <t xml:space="preserve"> 34,43</t>
  </si>
  <si>
    <t>421</t>
  </si>
  <si>
    <t>Građevinski objekti</t>
  </si>
  <si>
    <t>4214</t>
  </si>
  <si>
    <t>Ostali građevinski objekti</t>
  </si>
  <si>
    <t>Izvor financiranja: 81, Namjenski primici od zaduživanja</t>
  </si>
  <si>
    <t>Tekući projekt: T100001, Izgradnja objekata javne rasvjete- Podizanje en.učinkovitosti moder.i nadogradnjom LED rasvjete</t>
  </si>
  <si>
    <t>Program: 1006, Upravljanje okolišnim resursima</t>
  </si>
  <si>
    <t xml:space="preserve"> 73,45</t>
  </si>
  <si>
    <t>Aktivnost: A100001, Ekološka renta, deratizacija</t>
  </si>
  <si>
    <t xml:space="preserve"> 73,19</t>
  </si>
  <si>
    <t>Aktivnost: A100002, Higijeničarska služba</t>
  </si>
  <si>
    <t xml:space="preserve"> 73,67</t>
  </si>
  <si>
    <t>Program: 1008, Unapređenje obrazovnih mogućnosti</t>
  </si>
  <si>
    <t xml:space="preserve"> 85,58</t>
  </si>
  <si>
    <t>Aktivnost: A100001, Sufinanciranje dodatnih programa osnovnog obrazovanja</t>
  </si>
  <si>
    <t xml:space="preserve"> 90,09</t>
  </si>
  <si>
    <t xml:space="preserve"> 68,96</t>
  </si>
  <si>
    <t xml:space="preserve"> 6,28</t>
  </si>
  <si>
    <t xml:space="preserve"> 74,56</t>
  </si>
  <si>
    <t>366</t>
  </si>
  <si>
    <t>Pomoći proračunskim korisnicima drugih proračuna</t>
  </si>
  <si>
    <t>3661</t>
  </si>
  <si>
    <t>Tekuće pomoći proračunskim korisnicima drugih proračuna</t>
  </si>
  <si>
    <t>37</t>
  </si>
  <si>
    <t>Naknade građanima i kućanstvima na temelju osiguranja i druge naknade</t>
  </si>
  <si>
    <t xml:space="preserve"> 102,62</t>
  </si>
  <si>
    <t>372</t>
  </si>
  <si>
    <t>Ostale naknade građanima i kućanstvima iz proračuna</t>
  </si>
  <si>
    <t>3722</t>
  </si>
  <si>
    <t>Naknade građanima i kućanstvima u naravi</t>
  </si>
  <si>
    <t xml:space="preserve"> 130,06</t>
  </si>
  <si>
    <t>Aktivnost: A100002, Sufinanciranje boravka djece u drugim vrtićima</t>
  </si>
  <si>
    <t xml:space="preserve"> 91,32</t>
  </si>
  <si>
    <t>Aktivnost: A100004, Stipendije učenicima i studentima</t>
  </si>
  <si>
    <t xml:space="preserve"> 77,26</t>
  </si>
  <si>
    <t>3721</t>
  </si>
  <si>
    <t>Naknade građanima i kućanstvima u novcu</t>
  </si>
  <si>
    <t>Aktivnost: A100005, Sufinanciranje prijevoza učenika srednjih škola</t>
  </si>
  <si>
    <t xml:space="preserve"> 92,31</t>
  </si>
  <si>
    <t>Aktivnost: A100007, Sufinanciranje programa djece s poteškoćama u razvoju i darovite djece</t>
  </si>
  <si>
    <t xml:space="preserve"> 77,62</t>
  </si>
  <si>
    <t xml:space="preserve"> 71,62</t>
  </si>
  <si>
    <t xml:space="preserve"> 83,63</t>
  </si>
  <si>
    <t>Program: 1009, Razvoj turizma i valorizacija potencijala kulturne baštine</t>
  </si>
  <si>
    <t xml:space="preserve"> 100,13</t>
  </si>
  <si>
    <t>Aktivnost: A100001, Djelatnost Turističke zajednice</t>
  </si>
  <si>
    <t xml:space="preserve"> 103,66</t>
  </si>
  <si>
    <t>Aktivnost: A100002, Djelatnost kulturno-umjetničkih društava</t>
  </si>
  <si>
    <t xml:space="preserve"> 86,27</t>
  </si>
  <si>
    <t>Aktivnost: A100003, Djelatnost Gradske knjižnice klanjec</t>
  </si>
  <si>
    <t xml:space="preserve"> 150,23</t>
  </si>
  <si>
    <t>Aktivnost: A100005, Promicanje Kumrovca</t>
  </si>
  <si>
    <t xml:space="preserve"> 101,09</t>
  </si>
  <si>
    <t xml:space="preserve"> 103,89</t>
  </si>
  <si>
    <t>Aktivnost: A100006, Program Građani, jednakost,prava i vrijednosti-We are Europe</t>
  </si>
  <si>
    <t>Izvor financiranja: 511, Pomoći EU predfinanciranje Opći prihodi i primici</t>
  </si>
  <si>
    <t>Tekući projekt: T100001, Tekuća donacija vjerskim zajednicama</t>
  </si>
  <si>
    <t>Program: 1010, Program socijalne skrbi</t>
  </si>
  <si>
    <t xml:space="preserve"> 90,89</t>
  </si>
  <si>
    <t>Aktivnost: A100001, Pomoći u novcu obiteljima i pojedincima</t>
  </si>
  <si>
    <t xml:space="preserve"> 46,72</t>
  </si>
  <si>
    <t>Aktivnost: A100002, Pomoći u troškovima stanovanja</t>
  </si>
  <si>
    <t xml:space="preserve"> 84,93</t>
  </si>
  <si>
    <t xml:space="preserve"> 51,80</t>
  </si>
  <si>
    <t>Aktivnost: A100003, Humanitarna djelatnost Crvenog križa</t>
  </si>
  <si>
    <t xml:space="preserve"> 109,25</t>
  </si>
  <si>
    <t>Aktivnost: A100004, Mjera za mlade obitelji</t>
  </si>
  <si>
    <t xml:space="preserve"> 30,00</t>
  </si>
  <si>
    <t>Aktivnost: A100005, Potpore za novorođenu djecu</t>
  </si>
  <si>
    <t xml:space="preserve"> 43,77</t>
  </si>
  <si>
    <t>Aktivnost: A100006, Pomoći za sanaciju šteta od elementarnih nepogoda</t>
  </si>
  <si>
    <t>Program: 1011, Upravljanje imovinom</t>
  </si>
  <si>
    <t xml:space="preserve"> 55,54</t>
  </si>
  <si>
    <t>Aktivnost: A100001, Održavanje zgrada, opreme i vozila</t>
  </si>
  <si>
    <t xml:space="preserve"> 85,34</t>
  </si>
  <si>
    <t xml:space="preserve"> 91,11</t>
  </si>
  <si>
    <t>3225</t>
  </si>
  <si>
    <t>Sitni inventar i auto gume</t>
  </si>
  <si>
    <t xml:space="preserve"> 86,84</t>
  </si>
  <si>
    <t>Aktivnost: A100002, Nabava dugotrajne imovine</t>
  </si>
  <si>
    <t xml:space="preserve"> 84,49</t>
  </si>
  <si>
    <t xml:space="preserve"> 90,63</t>
  </si>
  <si>
    <t>426</t>
  </si>
  <si>
    <t>Nematerijalna proizvedena imovina</t>
  </si>
  <si>
    <t>4262</t>
  </si>
  <si>
    <t>Ulaganja u računalne programe</t>
  </si>
  <si>
    <t>Izvor financiranja: 71, Prihod od prodaje nefinancijske imovine</t>
  </si>
  <si>
    <t xml:space="preserve"> 101,11</t>
  </si>
  <si>
    <t>41</t>
  </si>
  <si>
    <t>Rashodi za nabavu neproizvedene dugotrajne imovine</t>
  </si>
  <si>
    <t xml:space="preserve"> 97,14</t>
  </si>
  <si>
    <t>411</t>
  </si>
  <si>
    <t>Materijalna imovina - prirodna bogatstva</t>
  </si>
  <si>
    <t>4111</t>
  </si>
  <si>
    <t>Zemljište</t>
  </si>
  <si>
    <t>Aktivnost: A100003, Izrada projekata za dodatna ulaganja na općinskim zgradama</t>
  </si>
  <si>
    <t>Aktivnost: A100004, Vatrodojava Dječji vrtić Jaglac</t>
  </si>
  <si>
    <t xml:space="preserve"> 91,76</t>
  </si>
  <si>
    <t>Tekući projekt: T100001, Dodatna ulaganja na općinskim zgradam</t>
  </si>
  <si>
    <t xml:space="preserve"> 40,88</t>
  </si>
  <si>
    <t>45</t>
  </si>
  <si>
    <t>Rashodi za dodatna ulaganja na nefinancijskoj imovini</t>
  </si>
  <si>
    <t>Izvor financiranja: 51, Pomoći EU</t>
  </si>
  <si>
    <t xml:space="preserve"> 55,50</t>
  </si>
  <si>
    <t>451</t>
  </si>
  <si>
    <t>Dodatna ulaganja na građevinskim objektima</t>
  </si>
  <si>
    <t>4511</t>
  </si>
  <si>
    <t>Program: 1012, Razvoj sporta i rekreacije</t>
  </si>
  <si>
    <t xml:space="preserve"> 130,21</t>
  </si>
  <si>
    <t>Aktivnost: A100001, Održavanje stadiona Razvor</t>
  </si>
  <si>
    <t>Glava: 02, PREDŠKOLSKI ODGOJ I OSNOVNO OBRAZOVANJE</t>
  </si>
  <si>
    <t xml:space="preserve"> 98,69</t>
  </si>
  <si>
    <t>204.087,78
29.200,00</t>
  </si>
  <si>
    <t>201.197,33
29.040,00</t>
  </si>
  <si>
    <t>98,58
99,45</t>
  </si>
  <si>
    <t>Program: 1007, Program predškolskog odogoja</t>
  </si>
  <si>
    <t>Korisnik:  4407, DJEČJI VRTIĆ "JAGLAC"</t>
  </si>
  <si>
    <t>Aktivnost: A100001, Redovan rad vrtića</t>
  </si>
  <si>
    <t xml:space="preserve"> 98,58</t>
  </si>
  <si>
    <t xml:space="preserve"> 98,46</t>
  </si>
  <si>
    <t xml:space="preserve"> 96,72</t>
  </si>
  <si>
    <t xml:space="preserve"> 103,71</t>
  </si>
  <si>
    <t>3211</t>
  </si>
  <si>
    <t>Službena putovanja</t>
  </si>
  <si>
    <t xml:space="preserve"> 103,37</t>
  </si>
  <si>
    <t xml:space="preserve"> 99,45</t>
  </si>
  <si>
    <t>Aktivnost: A100002, Mala škola</t>
  </si>
  <si>
    <t xml:space="preserve"> 114,93</t>
  </si>
  <si>
    <t xml:space="preserve"> 117,95</t>
  </si>
  <si>
    <t>Brojčana oznaka i naziv</t>
  </si>
  <si>
    <t>Ostvarenje
1.-12.2022.</t>
  </si>
  <si>
    <t>Indeks**</t>
  </si>
  <si>
    <t>1</t>
  </si>
  <si>
    <t>2</t>
  </si>
  <si>
    <t xml:space="preserve">         5</t>
  </si>
  <si>
    <t>6=5/2*100</t>
  </si>
  <si>
    <t>7=5/3*100</t>
  </si>
  <si>
    <t>SAŽETAK RAČUNA PRIHODA I RASHODA</t>
  </si>
  <si>
    <t>PRIHODI UKUPNO</t>
  </si>
  <si>
    <t>6 PRIHODI POSLOVANJA</t>
  </si>
  <si>
    <t>7 PRIHODI OD PRODAJE NEFINANCIJSKE IMOVINE</t>
  </si>
  <si>
    <t>RASHODI UKUPNO</t>
  </si>
  <si>
    <t>3 RASHODI POSLOVANJA</t>
  </si>
  <si>
    <t>4 RASHODI ZA NABAVU NEFINANCIJSKE IMOVINE</t>
  </si>
  <si>
    <t>RAZLIKA - VIŠAK MANJAK</t>
  </si>
  <si>
    <t>SAŽETAK RAČUNA FINANCIRANJA</t>
  </si>
  <si>
    <t>8 PRIMICI OD FINANCIJSKE IMOVINE I ZADUŽIVANJA</t>
  </si>
  <si>
    <t>5 IZDACI ZA FINANCIJSKU IMOVINU I OTPLATU ZAJMOVA</t>
  </si>
  <si>
    <t>RAZLIKA PRIMITAKA I IZDATAKA</t>
  </si>
  <si>
    <t>- manjak prihoda iz prethodne godine</t>
  </si>
  <si>
    <t>PRIJENOS VIŠKA/MANJKA U SLJEDEĆE RAZDOBLJE</t>
  </si>
  <si>
    <t>Sveukupno prihodi:</t>
  </si>
  <si>
    <t>Vrsta prihoda /</t>
  </si>
  <si>
    <t>Izvor financiranja</t>
  </si>
  <si>
    <t>5=4/1*100</t>
  </si>
  <si>
    <t>6=4/2*100</t>
  </si>
  <si>
    <t>6</t>
  </si>
  <si>
    <t>Prihodi poslovanja</t>
  </si>
  <si>
    <t>61</t>
  </si>
  <si>
    <t>Prihodi od poreza</t>
  </si>
  <si>
    <t>11,Opći prihodi i primici</t>
  </si>
  <si>
    <t>329.532,73</t>
  </si>
  <si>
    <t>495.073,10</t>
  </si>
  <si>
    <t>445.735,85</t>
  </si>
  <si>
    <t>135,26</t>
  </si>
  <si>
    <t>90,03</t>
  </si>
  <si>
    <t>611</t>
  </si>
  <si>
    <t>Porez i prirez na dohodak</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</si>
  <si>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</si>
  <si>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</si>
  <si>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</si>
  <si>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</si>
  <si>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</si>
  <si>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</si>
  <si>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</si>
  <si>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</si>
  <si>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</si>
  <si>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</si>
  <si>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</si>
  <si>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Porez i prirez na dohodak utvrđen u postupku nadzora za prethodne godine</t>
  </si>
  <si>
    <t>6117</t>
  </si>
  <si>
    <t>Povrat poreza i prireza na dohodak po godišnjoj prijavi</t>
  </si>
  <si>
    <t>613</t>
  </si>
  <si>
    <t>Porezi na imovinu</t>
  </si>
  <si>
    <t>6131</t>
  </si>
  <si>
    <t>Stalni porezi na nepokretnu imovinu (zemlju, zgrade, kuće i ostalo)</t>
  </si>
  <si>
    <t>6134</t>
  </si>
  <si>
    <t>Povremeni porezi na imovinu</t>
  </si>
  <si>
    <t>614</t>
  </si>
  <si>
    <t>Porezi na robu i usluge</t>
  </si>
  <si>
    <t>6142</t>
  </si>
  <si>
    <t>Porez na promet</t>
  </si>
  <si>
    <t>63</t>
  </si>
  <si>
    <t>Pomoći unutar općeg proračuna te institucija EU</t>
  </si>
  <si>
    <t>11,Opći prihodi i primici
43,Ostali prihodi za posebne namjene
51,Pomoći EU
52,Ostale pomoći
5761,Fond solidarnosti Europske unije- potres ožujak 2020
5762,Fond solidarnosti Europske unije- potres prosinac 20</t>
  </si>
  <si>
    <t>119.717,24
0,00
88.590,50
129.899,92
0,00
0,00</t>
  </si>
  <si>
    <t>183.304,89
242.220,73
50.000,00
528.029,64
805.000,00
840.000,00</t>
  </si>
  <si>
    <t>177.789,18
242.220,73
17.637,71
376.063,60
897.013,09
747.082,86</t>
  </si>
  <si>
    <t>148,51
0,00
19,91
289,50
0,00
0,00</t>
  </si>
  <si>
    <t>96,99
100,00
35,28
71,22
111,43
88,94</t>
  </si>
  <si>
    <t>633</t>
  </si>
  <si>
    <t>Pomoći iz proračuna</t>
  </si>
  <si>
    <t>6331</t>
  </si>
  <si>
    <t>Tekuće pomoći proračunu iz drugih proračuna</t>
  </si>
  <si>
    <t>6332</t>
  </si>
  <si>
    <t>Kapitalne pomoći proračunu iz drugih proračuna</t>
  </si>
  <si>
    <t>634</t>
  </si>
  <si>
    <t>Pomoći od izvanproračunskih korisnika</t>
  </si>
  <si>
    <t>6341</t>
  </si>
  <si>
    <t>Tekuće pomoći od izvanproračunskih korisnika</t>
  </si>
  <si>
    <t>636</t>
  </si>
  <si>
    <t>Pomoći proračunskim korisnicima iz proračuna koji im nije nadležan</t>
  </si>
  <si>
    <t>6361</t>
  </si>
  <si>
    <t>Tekuće pomoći proračunskim korisnicima iz proračuna koji im nije nadležan</t>
  </si>
  <si>
    <t>638</t>
  </si>
  <si>
    <t>Pomoći iz državnog proračuna temeljem prijenosa sredstava EU</t>
  </si>
  <si>
    <t>6382</t>
  </si>
  <si>
    <t>Kapitalne pomoći iz državnog proračuna temeljem prijenosa sredstava EU</t>
  </si>
  <si>
    <t>64</t>
  </si>
  <si>
    <t>Prihodi od imovine</t>
  </si>
  <si>
    <t>11,Opći prihodi i primici
42,Prihodi od spomeničke rente
43,Ostali prihodi za posebne namjene</t>
  </si>
  <si>
    <t>11.240,41
1,97
402,79</t>
  </si>
  <si>
    <t>10.384,22
0,00
1.327,23</t>
  </si>
  <si>
    <t>5.249,65
1,76
186,19</t>
  </si>
  <si>
    <t>46,70
89,34
46,23</t>
  </si>
  <si>
    <t>50,55
0,00
14,03</t>
  </si>
  <si>
    <t>641</t>
  </si>
  <si>
    <t>Prihodi od financijske imovine</t>
  </si>
  <si>
    <t>6412</t>
  </si>
  <si>
    <t>Prihodi od kamata po vrijednosnim papirima</t>
  </si>
  <si>
    <t>6413</t>
  </si>
  <si>
    <t>Kamate na oročena sredstva i depozite po viđenju</t>
  </si>
  <si>
    <t>6415</t>
  </si>
  <si>
    <t>Prihodi od pozitivnih tečajnih razlika i razlika zbog primjene valutne klauzule</t>
  </si>
  <si>
    <t>642</t>
  </si>
  <si>
    <t>Prihodi od nefinancijske imovine</t>
  </si>
  <si>
    <t>6422</t>
  </si>
  <si>
    <t>Prihodi od zakupa i iznajmljivanja imovine</t>
  </si>
  <si>
    <t>6423</t>
  </si>
  <si>
    <t>Naknada za korištenje nefinancijske imovine</t>
  </si>
  <si>
    <t>6429</t>
  </si>
  <si>
    <t>Ostali prihodi od nefinancijske imovine</t>
  </si>
  <si>
    <t>65</t>
  </si>
  <si>
    <t>Prihodi od upravnih i administrativnih pristojbi, pristojbi po posebnim propisima i naknada</t>
  </si>
  <si>
    <t>11,Opći prihodi i primici
43,Ostali prihodi za posebne namjene</t>
  </si>
  <si>
    <t>76.683,43
69.441,55</t>
  </si>
  <si>
    <t>92.691,83
113.192,85</t>
  </si>
  <si>
    <t>92.226,62
98.146,72</t>
  </si>
  <si>
    <t>120,27
141,34</t>
  </si>
  <si>
    <t>99,50
86,71</t>
  </si>
  <si>
    <t>651</t>
  </si>
  <si>
    <t>Upravne i administrativne pristojbe</t>
  </si>
  <si>
    <t>6512</t>
  </si>
  <si>
    <t>Županijske, gradske i općinske pristojbe i naknade</t>
  </si>
  <si>
    <t>6514</t>
  </si>
  <si>
    <t>Ostale pristojbe i naknade</t>
  </si>
  <si>
    <t>652</t>
  </si>
  <si>
    <t>Prihodi po posebnim propisima</t>
  </si>
  <si>
    <t>6522</t>
  </si>
  <si>
    <t>Prihodi vodnog gospodarstva</t>
  </si>
  <si>
    <t>6526</t>
  </si>
  <si>
    <t>Ostali nespomenuti prihodi</t>
  </si>
  <si>
    <t>653</t>
  </si>
  <si>
    <t>Komunalni doprinosi i naknade</t>
  </si>
  <si>
    <t>6531</t>
  </si>
  <si>
    <t>Komunalni doprinosi</t>
  </si>
  <si>
    <t>6532</t>
  </si>
  <si>
    <t>Komunalne naknade</t>
  </si>
  <si>
    <t>66</t>
  </si>
  <si>
    <t>Prihodi od prodaje grobnih mjesta te pruženih usluga ukopa</t>
  </si>
  <si>
    <t>11,Opći prihodi i primici
31,Vlastiti prihodi
61,Donacije</t>
  </si>
  <si>
    <t>663,61
13.966,42
0,00</t>
  </si>
  <si>
    <t>663,62
14.599,50
3.981,68</t>
  </si>
  <si>
    <t>430,00
4.336,49
0,00</t>
  </si>
  <si>
    <t>64,80
31,05
0,00</t>
  </si>
  <si>
    <t>64,80
29,70
0,00</t>
  </si>
  <si>
    <t>661</t>
  </si>
  <si>
    <t>Prihodi od prodaje proizvoda i robe te pruženih usluga</t>
  </si>
  <si>
    <t>6614</t>
  </si>
  <si>
    <t>Prihodi od prodaje proizvoda i robe</t>
  </si>
  <si>
    <t>6615</t>
  </si>
  <si>
    <t>Prihodi od pruženih usluga</t>
  </si>
  <si>
    <t>663</t>
  </si>
  <si>
    <t>Donacije od pravnih i fizičkih osoba izvan općeg proračuna</t>
  </si>
  <si>
    <t>6631</t>
  </si>
  <si>
    <t>68</t>
  </si>
  <si>
    <t>Kazne, upravne mjere i ostali prihodi</t>
  </si>
  <si>
    <t>3.646,42
0,00</t>
  </si>
  <si>
    <t>3.318,07
663,61</t>
  </si>
  <si>
    <t>7,03
0,00</t>
  </si>
  <si>
    <t>0,19
0,00</t>
  </si>
  <si>
    <t>0,21
0,00</t>
  </si>
  <si>
    <t>683</t>
  </si>
  <si>
    <t>Ostali prihodi</t>
  </si>
  <si>
    <t>6831</t>
  </si>
  <si>
    <t>7</t>
  </si>
  <si>
    <t>Prihodi od prodaje nefinancijske imovine</t>
  </si>
  <si>
    <t>71</t>
  </si>
  <si>
    <t>Prihodi od prodaje neproizvedene dugotrajne imovine</t>
  </si>
  <si>
    <t>11,Opći prihodi i primici
71,Prihod od prodaje nefinancijske imovine</t>
  </si>
  <si>
    <t>3.079,17
0,00</t>
  </si>
  <si>
    <t>0,00
35.000,00</t>
  </si>
  <si>
    <t>0,00
35.389,12</t>
  </si>
  <si>
    <t>0,00
0,00</t>
  </si>
  <si>
    <t>0,00
101,11</t>
  </si>
  <si>
    <t>711</t>
  </si>
  <si>
    <t>Prihodi od prodaje materijalne imovine - prirodnih bogatstava</t>
  </si>
  <si>
    <t>7111</t>
  </si>
  <si>
    <t>72</t>
  </si>
  <si>
    <t>Prihodi od prodaje proizvedene dugotrajne imovine</t>
  </si>
  <si>
    <t>636,87</t>
  </si>
  <si>
    <t>637,07</t>
  </si>
  <si>
    <t>340,00</t>
  </si>
  <si>
    <t>53,39</t>
  </si>
  <si>
    <t>53,37</t>
  </si>
  <si>
    <t>721</t>
  </si>
  <si>
    <t>Prihodi od prodaje građevinskih objekata</t>
  </si>
  <si>
    <t>7211</t>
  </si>
  <si>
    <t>Stambeni objekti</t>
  </si>
  <si>
    <t>87.033,79
138.992,82</t>
  </si>
  <si>
    <t>104.790,50
180.198,76</t>
  </si>
  <si>
    <t>106.504,11
173.196,97</t>
  </si>
  <si>
    <t>122,37
124,61</t>
  </si>
  <si>
    <t>101,64
96,11</t>
  </si>
  <si>
    <t>11,Opći prihodi i primici
31,Vlastiti prihodi
43,Ostali prihodi za posebne namjene
51,Pomoći EU
52,Ostale pomoći
5761,Fond solidarnosti Europske unije- potres ožujak 2020
5762,Fond solidarnosti Europske unije- potres prosinac 20
61,Donacije
81,Namjenski primici od zaduživanja</t>
  </si>
  <si>
    <t>93.336,16
5.096,18
66.057,17
40.961,78
42.360,22
0,00
14.060,88
0,00
115.652,07</t>
  </si>
  <si>
    <t>134.399,24
7.344,38
88.389,98
22.725,46
74.730,27
805.000,00
871.611,71
13.272,28
188.052,85</t>
  </si>
  <si>
    <t>130.118,81
6.596,47
66.199,26
18.910,36
25.104,54
794.646,99
719.713,45
0,00
151.629,28</t>
  </si>
  <si>
    <t>139,41
129,44
100,22
46,17
59,26
0,00
5.118,55
0,00
131,11</t>
  </si>
  <si>
    <t>96,82
89,82
74,89
83,21
33,59
98,71
82,57
0,00
80,63</t>
  </si>
  <si>
    <t>11,Opći prihodi i primici
31,Vlastiti prihodi</t>
  </si>
  <si>
    <t>8.977,17
7.806,58</t>
  </si>
  <si>
    <t>9.721,74
11.613,28</t>
  </si>
  <si>
    <t>9.155,99
4.111,13</t>
  </si>
  <si>
    <t>101,99
52,66</t>
  </si>
  <si>
    <t>94,18
35,40</t>
  </si>
  <si>
    <t>3432</t>
  </si>
  <si>
    <t>Negativne tečajne razlike i razlike zbog primjene valutne klauzule</t>
  </si>
  <si>
    <t>3433</t>
  </si>
  <si>
    <t>Zatezne kamate</t>
  </si>
  <si>
    <t>2.922,13
12.741,39</t>
  </si>
  <si>
    <t>3.254,46
20.700,00</t>
  </si>
  <si>
    <t>2.539,06
19.632,64</t>
  </si>
  <si>
    <t>86,89
154,09</t>
  </si>
  <si>
    <t>78,02
94,84</t>
  </si>
  <si>
    <t>23.034,63
253,50</t>
  </si>
  <si>
    <t>32.700,30
663,61</t>
  </si>
  <si>
    <t>32.961,93
998,07</t>
  </si>
  <si>
    <t>143,10
393,72</t>
  </si>
  <si>
    <t>100,80
150,40</t>
  </si>
  <si>
    <t>21.370,04
12.651,76</t>
  </si>
  <si>
    <t>40.507,27
91.503,04</t>
  </si>
  <si>
    <t>27.034,44
93.354,74</t>
  </si>
  <si>
    <t>126,51
737,88</t>
  </si>
  <si>
    <t>66,74
102,02</t>
  </si>
  <si>
    <t>34.167,93</t>
  </si>
  <si>
    <t>49.222,95</t>
  </si>
  <si>
    <t>49.014,90</t>
  </si>
  <si>
    <t>143,45</t>
  </si>
  <si>
    <t>99,58</t>
  </si>
  <si>
    <t>3812</t>
  </si>
  <si>
    <t>Tekuće donacije u naravi</t>
  </si>
  <si>
    <t>52,Ostale pomoći
71,Prihod od prodaje nefinancijske imovine</t>
  </si>
  <si>
    <t>4.479,39
0,00</t>
  </si>
  <si>
    <t>0,00
34.000,00</t>
  </si>
  <si>
    <t>0,00
97,14</t>
  </si>
  <si>
    <t>52,Ostale pomoći
71,Prihod od prodaje nefinancijske imovine
81,Namjenski primici od zaduživanja</t>
  </si>
  <si>
    <t>10.098,21
0,00
13.252,37</t>
  </si>
  <si>
    <t>6.636,14
23.308,91
82.016,09</t>
  </si>
  <si>
    <t>0,00
15.263,11
64.967,59</t>
  </si>
  <si>
    <t>0,00
0,00
490,23</t>
  </si>
  <si>
    <t>0,00
65,48
79,21</t>
  </si>
  <si>
    <t>422</t>
  </si>
  <si>
    <t>Postrojenja i oprema</t>
  </si>
  <si>
    <t>4221</t>
  </si>
  <si>
    <t>Uredska oprema i namještaj</t>
  </si>
  <si>
    <t>51,Pomoći EU
52,Ostale pomoći
81,Namjenski primici od zaduživanja</t>
  </si>
  <si>
    <t>0,00
0,00
15.507,02</t>
  </si>
  <si>
    <t>53.318,00
66.361,40
82.748,95</t>
  </si>
  <si>
    <t>0,00
0,00
82.748,95</t>
  </si>
  <si>
    <t>0,00
0,00
533,62</t>
  </si>
  <si>
    <t>0,00
0,00
100,00</t>
  </si>
  <si>
    <t>454</t>
  </si>
  <si>
    <t>Dodatna ulaganja za ostalu nefinancijsku imovinu</t>
  </si>
  <si>
    <t>4541</t>
  </si>
  <si>
    <t>Sveukupno:</t>
  </si>
  <si>
    <t>Izvor
financiranja</t>
  </si>
  <si>
    <t>11, Opći prihodi i primici</t>
  </si>
  <si>
    <t xml:space="preserve"> 91,82</t>
  </si>
  <si>
    <t>31, Vlastiti prihodi</t>
  </si>
  <si>
    <t xml:space="preserve"> 29,70</t>
  </si>
  <si>
    <t>42, Prihodi od spomeničke rente</t>
  </si>
  <si>
    <t>43, Ostali prihodi za posebne namjene</t>
  </si>
  <si>
    <t xml:space="preserve"> 95,29</t>
  </si>
  <si>
    <t>51, Pomoći EU</t>
  </si>
  <si>
    <t xml:space="preserve"> 35,28</t>
  </si>
  <si>
    <t>52, Ostale pomoći</t>
  </si>
  <si>
    <t xml:space="preserve"> 71,22</t>
  </si>
  <si>
    <t>576, Fond solidarnosti Europske unije- potres prosinac 2020</t>
  </si>
  <si>
    <t xml:space="preserve"> 99,95</t>
  </si>
  <si>
    <t>61, Donacije</t>
  </si>
  <si>
    <t>71, Prihod od prodaje nefinancijske imovine</t>
  </si>
  <si>
    <t>81, Namjenski primici od zaduživanja</t>
  </si>
  <si>
    <t>511, Pomoći EU predfinanciranje Opći prihodi i primici</t>
  </si>
  <si>
    <t>5761, Fond solidarnosti Europske unije- potres ožujak 2020</t>
  </si>
  <si>
    <t>5762, Fond solidarnosti Europske unije- potres prosinac 2020</t>
  </si>
  <si>
    <t>Funkcijska
klasifikacija</t>
  </si>
  <si>
    <t>05, Zaštita okoliša</t>
  </si>
  <si>
    <t>06, USLUGE UNAPREĐ. STANOVANJA I ZAJEDNICE</t>
  </si>
  <si>
    <t>08, REKREACIJA, KULTURA I RELIGIJA</t>
  </si>
  <si>
    <t>09, Obrazovanje</t>
  </si>
  <si>
    <t>10, Socijalna zaštita</t>
  </si>
  <si>
    <t>01, Opće javne usluge</t>
  </si>
  <si>
    <t>03, Javni red i sigurnost</t>
  </si>
  <si>
    <t>04, Ekonomski poslovi</t>
  </si>
  <si>
    <t>144.838,61
0,00</t>
  </si>
  <si>
    <t>66.544,56
242.300,00</t>
  </si>
  <si>
    <t>61.509,20
242.220,73</t>
  </si>
  <si>
    <t>42,47
0,00</t>
  </si>
  <si>
    <t>92,43
99,97</t>
  </si>
  <si>
    <t>544</t>
  </si>
  <si>
    <t>Otplata glavnice primljenih kredita i zajmova od kreditnih i ostalih financijskih institucija izvan javnog sektora</t>
  </si>
  <si>
    <t>5443</t>
  </si>
  <si>
    <t>Otplata glavnice primljenih kredita od tuzemnih kreditnih institucija izvan javnog sektora</t>
  </si>
  <si>
    <t>8</t>
  </si>
  <si>
    <t>Primici od financijske imovine i zaduživanja</t>
  </si>
  <si>
    <t>84</t>
  </si>
  <si>
    <t>Primici od zaduživanja</t>
  </si>
  <si>
    <t>81,Namjenski primici od zaduživanja</t>
  </si>
  <si>
    <t>25.344,22</t>
  </si>
  <si>
    <t>71.523,11</t>
  </si>
  <si>
    <t>69.792,43</t>
  </si>
  <si>
    <t>275,38</t>
  </si>
  <si>
    <t>97,58</t>
  </si>
  <si>
    <t>844</t>
  </si>
  <si>
    <t>Primljeni krediti i zajmovi od kreditnih i ostalih financijskih institucija izvan javnog sektora</t>
  </si>
  <si>
    <t>8443</t>
  </si>
  <si>
    <t>Primljeni krediti od tuzemnih kreditnih institucija izvan javnog sektora</t>
  </si>
  <si>
    <t>847</t>
  </si>
  <si>
    <t>Primljeni zajmovi od drugih razina vlasti</t>
  </si>
  <si>
    <t>8471</t>
  </si>
  <si>
    <t>Primljeni zajmovi od državnog proračuna</t>
  </si>
  <si>
    <t>Korisnik: 44071, DJEČJI VRTIĆ "JAGLAC"</t>
  </si>
  <si>
    <t>UKUPNO:</t>
  </si>
  <si>
    <t xml:space="preserve"> 86,02</t>
  </si>
  <si>
    <t>REPUBLIKA HRVATSKA
KRAPINSKO ZAGORSKA ŽUPANIJA
OPĆINA KUMROVEC
OPĆINSKO VIJEĆE</t>
  </si>
  <si>
    <t xml:space="preserve">
Na temelju članka 89 Zakona o proračunu (Narodne novine broj 144/2021), članka 32. Statuta Općine Kumrovec (Službeni glasnik KZŽ 
12/2018, 09/2020, 13/2021) Općinsko vijeće Općine Kumrovec na 16. radnoj sjednici donosi</t>
  </si>
  <si>
    <t xml:space="preserve">                           GODIŠNJI IZVJEŠTAJ O IZVRŠENJU PRORAČUNA OPĆINE KUMROVEC ZA 2023. GODINU </t>
  </si>
  <si>
    <t>I. OPĆI DIO GODIŠNJEG IZVJEŠTAJA O IZVRŠENJU PRORAČUNA</t>
  </si>
  <si>
    <t xml:space="preserve">                RAČUN PRIHODA I RASHODA                                                                                                                                                                                                                                           IZVJEŠTAJ O PRIHODIMA PREMA EKONOMSKOJ KLASIFIKACIJI</t>
  </si>
  <si>
    <t>IZVJEŠTAJ O RASHODIMA PREMA EKONOMSKOJ KLASIFIKACIJI</t>
  </si>
  <si>
    <t>IZVJEŠTAJ O PRIHODIMA PREMA IZVORIMA FINANCIRANJA</t>
  </si>
  <si>
    <t>IZVJEŠTAJ O RASHODIMA PREMA IZVORIMA FINANCIRANJA</t>
  </si>
  <si>
    <t>IZVJEŠTAJ O RASHODIMA PREMA FUNKCIJSKOJ KLASIFIKACIJI</t>
  </si>
  <si>
    <t>RAČUN FINANIRANJA</t>
  </si>
  <si>
    <t>IZVJEŠTAJ RAČUNA FINANCIRANJA PREMA EKONOMSKOJ KLASIFIKACIJI</t>
  </si>
  <si>
    <t>Izvorni plani
 2023.*</t>
  </si>
  <si>
    <t>5=3/2*100</t>
  </si>
  <si>
    <t xml:space="preserve">IZVJEŠTAJ RAČUNA FINANCIRANJA PREMA IZVORIMA FINANCIRANJA </t>
  </si>
  <si>
    <t>IZVJEŠTAJ PO ORGANIZACIJSKOJ KLASIFIKACIJI</t>
  </si>
  <si>
    <t>II. POSEBNI DIO GODIŠNJEG IZVJEŠTAJA O IZVRŠENJU PRORAČUNA</t>
  </si>
  <si>
    <t xml:space="preserve"> IZVJEŠTAJ PO PROGRAMSKOJ KLASIFIKACIJI</t>
  </si>
  <si>
    <r>
      <rPr>
        <b/>
        <sz val="12"/>
        <color indexed="8"/>
        <rFont val="Calibri"/>
        <family val="2"/>
      </rPr>
      <t xml:space="preserve">                  III OBRAZLOŽENJE GODIŠNJEG IZVJEŠTAJA O IZVRŠENJU PRORAČUNA ZA 2023 GODINU   </t>
    </r>
    <r>
      <rPr>
        <sz val="10"/>
        <color indexed="8"/>
        <rFont val="Arial"/>
        <family val="2"/>
      </rPr>
      <t xml:space="preserve">
OBRAZLOŽENJE OSTVARENJA PRIHODA I PRIMITAKA TE RASHODA I IZDATAKA
      Tijekom 2023. godine financiranje rashoda i izdataka odvijalo  se na osnovi Odluke o izvršavanju proračuna Općine Kumrovec za 2023. godinu objavljene u "Službenom glasniku Krapinsko zagorske županije" broj 60/2022,  30A/2023 i 61/2023
Godišnji izvještaj za 2023 godinu obuhvaća izvršenje proračuna Općine Kumrovec i Dječjeg vrtića Jaglac (proračunski korisnik Općine) konsolidirano. Ukupno ostvareni prihodi i primici iznosili su 3,209.649,03 eur. Ukupno ostvareni rashodi i izdaci iznosili su 2,932.132,72 eur, te sa prenesenim manjkom iz 2022 godine u iznosu  od 82.975,02 eur  rezultirao je višak razdoblja u iznosu od 194.541,29 eur
OBRAZLOŽENJE OPĆEG DIJELA PRORAČUNA 
RAČUN PRIHODA I RASHODA 
-OBRAZLOŽENJE PRIHODA 
PRIHODI PREMA EKONOMSKOJ KLASIFIKACIJI 
Planirani prihodi za 2023 godinu iznose  3,420.088,04 EUR, te su 2023 ostvareni u iznosu od 3,139.856,60 eur tj. 91,81% od ukupno planiranih prihoda u 2023 godini, te u indeksu 370,48% viši u odnosu na isto izvještajno razdoblje  2022 godine kada su iznosili 847.503,03 eur.
Realizirani Prihodi 2023 godine sastoje se  od Prihoda poslovanja u iznosu od 3,104.127,48 eur i Prihoda od prodaje nefinancijske imovine u iznosu od 35.729,12 eur.
- 1. PRIHODI POSLOVANJA
Prihodi  poslovanja planirani za 2023 godinu iznose 3,384.450,97 EUR, i ostvareni su u iznosu od 2,163.249,87 eur , odnosno 66,76 % od planiranih. U izvještajnom razdoblju 2022 godine Prihodi poslovanja ostvareni su u iznosu od 347.184,56 eur.
Ostvareni prihodi poslovanja evidentirani su :
  1.1 Prihodi od poreza </t>
    </r>
  </si>
  <si>
    <t xml:space="preserve">Prihodi od poreza čine 14,36% ukupno ostvarenih prihoda poslovanja u 2023 godini  te iznose 445.735,85 eur, što je 35,26 % više od ostvarenih prihoda od poreza u istom periodu 2022 godine kada su iznosili 329.532,73 eur. Planirani prihodi od poreza iznosili su 495.073,10 eur. Razrez i naplatu Prihoda od poreza čini Porezna uprava RH.
Najznačajniji prihod od poreza jest prihod od Poreza i prireza na dohodak čiji udio je 93,46% u ukupnim prihodima od poreza 2023 godine. Tijekom 2023 godine evidentiran je rast prihoda od Poreza i prireza na dohodak u odnosu na isti period 2022 godine za 36,08 %,kada je iznosio 306.127,81 eur. 
Tijekom 2023 godine evidentiran je rast prihoda od  Porez na imovinu u odnosu na isti period 2022 godine za 20,66% kada je iznosio 18.531,39 eur.
Tijekom 2023 godine evidentiran je rast prihoda od Porez na robu i usluge u odnosu na isti period 2022 godinu za 39,32 % kada je iznosio 4.873,53 eur. 
1.2 Prihodi od pomoći 
Prihod od pomoći i potpora čine 79,18 % ukupno ostvarenih prihoda poslovanja 2023 godine te iznose 2,457.807,17 eur što je 92,62% u odnosu na planirani iznos koji iznosi 2,607.011,64 eur . Ostvareni prihod poslovanja 2023 godine su za 822,42% viši u odnosu na  isti period 2022 godine kada su iznosili 293.594,91 eur. Tijekom 2023 godine ostvareni su slijedeći  Prihodi od pomoći i potpora:
-Pomoći proračunu iz drugih proračuna u iznosu od 2,410.514,47 eur. 
Od navedenog iznosa kapitalne pomoći iz državnog i županijskog proračuna evidentirane su u  iznosu 2,233.363,89 eur, koje se odnose na bespovratna sredstva za operacije koje se financiraju iz Fonda za solidarnost EU u iznosu od 1,644.095,95 eur ; kapitalne pomoći iz županijskih proračuna uslijed elementarne nepogode tuča u iznosu od 268.809,50 eur, kapitalne pomoći iz državnog proračuna – APPRRR , Mjera 7, operacija 7.2.2. – rekonstrukcija prometnice Lončarov put- Donji Škrnik u iznosu od 242.220,73 eur, te ostale kapitalne pomoći u iznosu od 78.237,71 eur
Tekuće pomoći proračunu iz drugih proračuna  evidentirane su u iznosu od 177.150,58 eur iz državnog proračuna- fiskalna održivost u iznosu od 110.559,00 eur, te tekuće pomoći proračunu iz drugih proračuna u iznosu 66.591,58 eur
-Pomoći od izvanproračunskih korisnika  iznosu 4.062,52 eur, a  odnose se na pomoći za projekt HZZO-a za zapošljavanje ciljanih  skupina.
-Pomoći proračunskim korisnicima iz proračuna koji im nije nadležan u iznosu 43.230,18 eur  a odnose se na prihode Dječjeg vrtića Jaglac i sufinanciranje boravka djece iz područja drugih općina i gradova.
1.3 Prihodi od imovine </t>
  </si>
  <si>
    <t xml:space="preserve">Prihodi od imovine čine 0,18% ukupno ostvarenih prihoda 2023 godine te iznose 5.437,60 eur  što je 46,43%  u odnosu na planirani iznos koji iznosi 11.711,45 eur, te je za 53,31% niži u odnosu na ostvaren prihod u istom razdoblju 2022 godine kada je iznosio 11.645,17 eur. Ostvareni prihod od imovine odnosi se na Ostali prihodi od zakupa i iznajmljivanja imovine.
1.4 Prihodi od upravnih i administrativnih pristojbi
Prihodi od upravnih i administrativnih pristojbi iznose 190.373,34 eur i čine 6,13% ukupno ostvarenih prihoda poslovanja 2023 što je 92,47 % planiranog iznosa 205.884,68 eur. Navedeni prihod je za 30,28% viši u odnosu na ostvareni prihod u istom izvještajnom razdoblju 2022 godine kada je iznosio 146.124,98 eur.
Prihodi od upravnih i administrativnih pristojbi sastoje se od : 
-Komunalni doprinosi, komunalne i grobne naknade 98.199,81 eur  
-Ostali nespomenuti rashodi gdje se najveći udio odnosi na participiranje cijene Dječji vrtić Jaglac od strane roditelja u iznosu od 75.297,73 eur
- županijske, gradske i općinske pristojbe u iznosu od 16.562,38 eur   gdje se najveći udio odnosi na naknadu za korištenje javnih općinskih površina.  
1.5 Prihodi od prodaje proizvoda i roba te pruženih usluga, prihodi od donacija 
Prihodi od prodaje proizvoda i roba te pruženih usluga, prihodi od donacija ostvareni su u iznosu od 4,766,49 eur,  čine 0,15% ukupno ostvarenih prihoda poslovanja  2023 godine. Ostvareni su 24,77% u odnosu na planirani iznos od 19.244,80 eur . Prvenstveno se odnose na ostvarene prihode od naknade za korištenje grobnih mjesta i ukopa. 
1.6. Prihodi od kazni, upravnih mjera i ostalih prihoda
Prihodi od kazni, upravih mjera i ostalih prihoda  2023 realizirani su u iznosu 7,03 eur, što je 0,18% u odnosu na planirani iznos 3.981,68 eur.
- 2. PRIHODI OD PRODAJE NEFINANCIJSKE IMOVINE
Prihodi od prodaje nefinancijske imovine 2023 godine ostvareni su u iznosu od 35.729,12 eur što je 100,26% u odnosu na planirani iznos 35.637,07 eur. 
Ostvareni iznos odnosi na prihod od prodaje građevinskog zemljišta u industrijskoj zoni. 
PRIHODI PREMA IZVORIMA FINANCIRANJA </t>
  </si>
  <si>
    <t xml:space="preserve"> OBRAZLOŽENJE  RASHODA
RASHODI PREMA EKONOMSKOJ KLASIFIKACIJI 
Planirani rashodi za 2023 godinu iznose 3,099.791,57 eur. Ostvareni rashodi u promatranom razdoblju iznose 2,628.402,79 eur, tj. 84,79% u odnosu na planirane. U istom izvještajnom razdoblju 2022 godine ostvareni su rashodi u iznosu od 770.813,19 eur, odnosno u indeksu 340,99%  manje.   
Realizirani rashodi 2023 godine sastoje se  od Rashoda poslovanja u iznosu od 2,431.23,14 eur i Rashoda za nabavu nefinancijske imovine u iznosu od 196.979,65 eur.
1. RASHODI POSLOVANJA
Rashodi poslovanja planirani za 2023 godinu iznose 2,750.402,08 EUR, ostvareni su u iznosu od 2,431.423,14 eur , odnosno 88,40 % od planiranih. U izvještajnom razdoblju 2022 godine Rashodi poslovanja ostvareni su u iznosu od 727.476,20 eur.
Rashodi poslovanja sastoje se od :
1.1 Rashodi za zaposlene 
Rashodi za zaposlene Jedinstvenog upravnog odjela i Dječjeg vrtića Jaglac planirani su u iznosu 284.989,26 eur. Rashodi za zaposlene  ostvareni su u iznosu od 279.701,08 eur,  čine 11,50% ukupno ostvarenih rashoda poslovanja . Ostvareni su 98,14% u odnosu na planirani iznos .  
1.2. Materijalni rashodi
Materijalni rashodi  za 2023 godinu planirani su u iznosu od 2,205.526,17 eur . Materijalni rashodi ostvareni su u iznosu od 1,912.19,16 eur,  čine 78,67% ukupno ostvarenih rashoda poslovanja 2023 godine. Ostvareni su 86,73% u odnosu na planirani iznos .  
Tijekom 2023 godine ostvareni su slijedeći Materijalni rashodi :
- Naknade troškova zaposlenima u iznosu od 7.612,64 eur
- Rashodi za materijal i energiju osvareni su u iznosu od 207.673,14 eur, Najznačajnije grupe rashoda : uredski materijal i ostali materijalni rashodi , materijal i sirovine – namirnice Dječji vrtić , energija -električna energija, izdaci za javnu rasvjetu, plin, motorni benzin, ulje mazivo-, materijal i dijelovi za tekuće i investicijsko održavanje-sanacija klizišta , sitni inventar i auto gume , službena radna i zaštitna odjeća i obuća.  
-Rashodi za usluge ostvareni su u iznosu od 1,621.632,18 eur. Ostvarenje se prvenstveno odnosi na Usluge tekućeg i investicijskog održavanja građevinskih objekata – sanacija klizišta i sanacija nerazvrstanih cesta na području Općine Kumrovec 
- Naknade troškova osobama izvan radnog odnosa ostvareni su u iznosu od 276,11 eur
- Ostali nespomenuti rashodi poslovanja planirani su u  iznosu od 75.725,09 eur, a sačinjavaju ga naknade za rad predstavničkih i izvršnih tijela, reprezentacija, članarine, premije osiguranja, te ostali nespomenuti rashodi poslovanja. 
1.3 Financijski rashodi 
Financijski rashodi planirani u 2023 godini iznose 21.335,02 eur. Ostvareni su u iznosu od 13.267,12 eur čine 0,55% ukupno ostvarenih rashoda poslovanja 2023 godine. Ostvareni su 62,18% u odnosu na planirani iznos .  
Odnose se na bankarske usluge, usluge platnog prometa i kamate na primljene kredite.
  1.4. Subvencije
Subvencije 2023 godine iznose 22.171,70 eur  i čine 0,91% ukupnih rashoda poslovanja. Subvencije evidentirane tijekom  2023 godine veće  su za 41,55% u odnosu na isti period 2022 godine kada su iznosile 15.663,52 eur,  a sastoje se od subvencije u poduzetništvu – prijevozničke linije subvencije u stočarstvu, subvencije kamate na poduzetničke kredite .
1.5. Pomoći dane u inozemstvo i unutar općeg proračuna
Dane pomoći 2023 godine realizirane su u iznosu od 33.960,00 eur i čine 1,40% ukupnih rashoda poslovanja. Dane pomoći evidentirane tijekom 2023  godine veći  su za 45,83 % u odnosu na isti period 2022 godine,  a sastoje se od izdataka za Javnu vatrogasnu postrojbu , tekuće pomoći DVD Kumrovec , Osnovna škola Josipa Broza Kumrovec , DV Tratinčica Desinić , GSS KZŽ.
</t>
  </si>
  <si>
    <t xml:space="preserve">RAČUN  FINANCIRANJA 
RAČUN FINANICIRANJA PREMA EKONOMSKOJ KLASIFIKACIJI
PRIMICI OD  ZADUŽIVANJA
Primici od  zaduživanja u  2023 godini evidentirani su u iznosu od 69.792,43 eur. U istom izvještajnom razdoblju 2022 godine ostvareni primici od zaduživanja u iznou od 25.344,22 eur .  Primici se odnose na
- Dugoročno zaduživanje za projekt : Podizanje energetske učinkovitosti modernizacijom i nadogradnjom LED javne rasvjete u Općini Kumrovec u iznosu od 32.016,09 eur
- Dugoročno zaduživanje za projekt : Građenje javne zelene površine- Uređenje parka Kumrovec II faza u iznosu od 15.507,02 eur
- primljeni beskamatni zajam od državnog proračuna-Ministarstvo financija temeljem Naputka o  izmjenama i dopunama Naputka o načinu uplaćivanja prihoda proračuna, obveznih doprinosa te prihoda za financiranje drugih javnih potreba u iznosu od 22.269,32 eur
IZDACI ZA FINANCIJSKU IMOVINU I OTPLATE ZAJMOVA
Izdaci za financijsku imovinu u 2023 godini ostvareni su u iznosu od 303.729,93 eur i veći su za 209,70 %  kn u odnosu na izdatke za financijsku imovinu i otplate zajmova u istom periodu 2022 godine  kada su iznosili 144.838,61 eur. Izdaci se na odnose na otplatu glavnice primljenih kredita od tuzemnih kreditnih institucija u iznosu od 278.385,73 eur dugoročnog kredita kod HBOR za europski projekt Rekonstrukcija prometnice Lončarov put- Donji Škrnik i izdatak za Otplatu glavnice primljenih zajmova od državnog proračuna ( Min. Financija) u iznosu od 25.344,20 eur za 2022 god. temeljem Naputka o  izmjenama i dopunama Naputka o načinu uplaćivanja prihoda proračuna, obveznih doprinosa te prihoda za financiranje drugih javnih potreba u 2021. godini (Narodne novine, br. 73/21)
RAČUN FINANCIRANJA PREMA IZVORINA FINANIRANJA 
Ostvareni primici prema izvoru financiranja 81 Namjenski primici od zaduživanja 2023 godine iznose 69.792,43 eur, tj. 97,58 % u odnosu na planirane Primitke po navedenom izvoru financiranja u iznosu 71.523,11 eur .
Ostvareni izdaci  prema izvoru financiranja :
-11 Opći prihodi i primici  2023 godine iznose 61.509,20 eur.
-43 ostali prihodi za posebne namjene  2023 godine iznose 242.220,73 </t>
  </si>
  <si>
    <t>REKAPITULACIJA OBRAČUNA :
- Općina Kumrovec ostvarila je prihode i primitke  2023 godine u iznosu od 3,095.579,86 eur, te rashode i izdatke  u iznosu 2,815.953,52 eur. Sa prenesenim manjkom prihoda prijašnjih razdoblja od 83.451,43 eur  ostvarila Višak prihoda i primitaka za korištenje u slijedećem razdoblju u iznosu od 196.174,91 eur
- Proračunski korisnik Dječji vrtić Jaglac ostvario je prihode 2023 godine u iznosu od 228.127,30 eur, od čega je nadležni proračun-Općina Kumrovec izvršio uplatu u iznosu 114.058,13 eur, te rashode u istom periodu u iznosu od 230.237,33 eur. Dječji vrtić Jaglac 2023 godine ostvario je manjak prihoda i primitaka raspoloživ u slijedećem razdoblju u iznosu od 2.110,03 eur. Sa prenesenim viškom prijašnjih razdoblja od 476,41 eur ukupni raspoloživ manjak prihoda i primitaka za pokriće u slijedećem razdoblju iznosi 1,633,62 eur
STANJE NOVČANIH SREDSTAVA NA RAČUNIMA 
OPĆINA KUMROVEC 
Stanje na 01.01.2023.- 51.568,13 eur
Stanje na 31.12.2023.- 251.677,02 eur
DJEČJI VRTIĆ JAGLAC
Stanje na 01.01.2023.-14.108,86 eur
Stanje na 31.12.2023.- 16.872,64 eur</t>
  </si>
  <si>
    <t>OBRAZLOŽENJE POSEBNOG DIJELA PRORAČUNA
Rashodi/izdaci Općine Kumrovec iskazani po organizacijskoj klasifikaciji, izvorima 
financiranja i ekonomskoj klasifikaciji na razini skupine, raspoređenih u programe koji se sastoje od aktivnosti i projekata.
Program 1000, Predstavničko i izvršno tijelo
Rashodi za program predstavničkog i izvršnog tijela planirani su za 2023 godinu u iznosu od 91.194,63 eur.
Cilj Programa je razvoj konkurentnog i održivog gospodarstva kroz dvije mjere : razvoj institucionalnih kapaciteta u JLS, te povećanje stupnja uključenosti lokalne zajednice kroz pokazatelje uspješnosti realizacije ciljeva : učestalost promjena lokalnih propisa, te broj aktivnih sudionika u procesu donošenja akata. 
Realizirani rashodi 2023 godine iznose 83.172,98 eur , tj. 91,20% planiranih rashoda.
Program se provodi kroz slijedeće aktivnosti :
 Aktivnost A100001, Redovan rad izvršnog tijela planiran je u iznosu u iznosu od 59.175,70 eur. Iznos realizacije rashoda u promatranom razdoblju iznosi 58.629,84 eur. Sastoje se od rashoda za objavu akata, službena glasila, usluge promidžbe i informiranja, naknada članovima izvršnog tijela, naknade troškova sl. puta i ostalih troškova, rashoda protokola, tuzemne članarine, reprezentacije.
Ostvareni rashodi po izvoru financiranja – 11 opći prihodi i primici u cijelosti .
 Aktivnost A100002, Potpora radu političkih stranaka planirana je u iznosu od 1.858,12 eur.  Iznos realizacije rashoda u promatranom razdoblju iznosi 1.839,94 eur. 
Ostvarenje rashoda po izvoru financiranja – 11 opći prihodi i primici u cijelosti .
 Aktivnost A100003, Redovan rad predstavničkog tijela planiran je u iznosu od 2.389,01 eur Iznos realizacije rashoda u promatranom razdoblju iznosi 570,70 eur.
Ostvarenje rashoda po izvoru financiranja – 11 opći prihodi i primici u cijelosti .
 Aktivnost A100005, Rally Kumrovec planiran je u iznosu od  8.118,99 eur. Iznos realizacije rashoda u promatranom razdoblju iznosi 6.746,99 eur.
Ostvarenje rashoda po izvoru financiranja – 11 opći prihodi i primici u cijelosti .
 Aktivnost A100006, Susret na mostu u iznosu od 663,61 eur. Iznos realizacije rashoda u promatranom razdoblju iznosi 736,84 eur.
Ostvarenje rashoda po izvoru financiranja – 11 opći prihodi i primici u cijelosti .
 Aktivnost A100007, Dan mladosti i radosti planiran je u iznosu od  4.260,87 eur. Iznos realizacije rashoda u promatranom razdoblju iznosi 4.737,95 eur.
Ostvarenje rashoda po izvoru financiranja – 11 opći prihodi i primici u cijelosti .
 Aktivnost A100008, Eko, etno, fletno i Bučnica fest planirana u iznosu od 4.849,43 eur. Iznos realizacije rashoda u promatranom razdoblju iznosi 4.826,15 eur.
Planiranje rashoda po izvoru financiranja – 11 opći prihodi i primici u iznosu od 264,93 eur, 52- ostale pomoći u iznosu od 4.561,22 eur.
 Aktivnost A100009, Advent u Kumrovcu planiran u iznosu od 5.163,61 eur. 
Ostvarenje rashoda po izvoru financiranja – 11 opći prihodi i primici u cijelosti .
 Aktivnost A100010, Proračunska zaliha planirana u iznosu od 3.981,68 eur. Iznos realizacije rashoda u promatranom razdoblju iznosi 0,00 eur.
Ostvarenje rashoda po izvoru financiranja – 11 opći prihodi i primici u cijelosti .
 Aktivnost A100011 Radne akcije planirane u iznosu od 663,61 eur. Iznos realizacije rashoda u promatranom razdoblju iznosi 106,07 eur.
Ostvarenje rashoda po izvoru financiranja – 11 opći prihodi i primici u cijelosti .</t>
  </si>
  <si>
    <t>Program 1001 Javna uprava i administracija 
Rashodi za program Javna uprava i administracija planirani su  za 2023 godinu u iznosu od 199.671,70 eur.
Cilj Programa je razvoj konkurentnog i održivog gospodarstva kroz mjeru : razvoj institucionalnih kapaciteta u JLS kroz pokazatelje uspješnosti realizacije tih ciljeva: broj predmeta u rješavanju, učinkovitost rješavanja , poboljšanje uvjeta rada udrugama. 
Realizirani rashodi 2023 godine iznose 180.202,02 eur , tj. 90,25% planiranih rashoda.
Program se provodi kroz slijedeće aktivnosti:
A100001 Redovita djelatnost Jedinstvenog upravnog odjela planirani  u iznosu od  131.156,01 eur.  Iznos realizacije rashoda u promatranom razdoblju iznosi 139.153,24 eur.
Odnosi na rashode za usluge ( poštarina, iznošenje i odvoz smeća)   Sastoji se od rashoda za plaće za zaposlene, rashoda režija (iznošenje i odvoz smeća, opskrba vodom i trošak odvodnje, telefon, plin, Internet, električna energija) zaštitna obuća i odjeća, Arhivski materijal, Usluge odvjetnika i pravnog savjetovanja Literatura, časopis, glasila, Materijal za čišćenje i održavanje, Poštarina, Javnobilježničke usluge, Usluge banaka, Usluge Fine i Porezne uprave. 
Ostvarenje rashoda po izvoru financiranja – 11 opći prihodi i primici u cijelosti .
A100006 Javni radovi planirani su u iznosu 3.610,05 eur. Iznos realizacije rashoda u promatranom razdoblju iznosi 3.542,00 eur.
Projekt provođenja zapošljavanja osoba iz ugroženih skupina prema uvjetima koje raspisuje Hrvatski zavod za zapošljavanje. Financiranje provođenja te aktivnosti je isključivo iz Ostale pomoći 52 , doznaka HZZ-a.
 A100007 Zajam, kratkoročni kredit i ostali rashodi poslovanja planirani su u iznosu od 38.881,20 eur. Iznos realizacije rashoda u promatranom razdoblju iznosi 37.506,78 eur.
Ostvarenje rashoda po izvoru financiranja – 11 opći prihodi i primici u cijelosti .
 A100008 Izrada Prostornog plana planirani su u iznosu od 13.272,28 eur. U izvještajnom razdoblju nije bilo evidentirano rashoda po toj aktivnosti.  Isti će se provoditi tijekom 2024 godine.
Planiranje rashoda po izvoru financiranja – 52 Ostale pomoći  .
Program 1002, Sustav civilne zaštite 
Rashodi za program Sustav civilne zaštite planirani su za 2023 godinu u iznosu od 24.088,31 eur.
Cilj Programa je Sigurnost za stabilan razvoj, Poseban cilj :Jačanje otpornosti na rizike od katastrofa i unapređenje sustava vatrogastva. Provodi se kroz mjeru unapređenje sustava civilne zaštite, te mjeri  kroz pokazatelje uspješnosti realizacije tih ciljeva  :ukupan broj pripadnika sustava civilne zaštite na području JLS.
Mjera doprinosi unaprjeđenju sustava civilne zaštite, odnosno povećanju pripremljenosti na odgovore na potencijalnu pojavnost prirodno i antropogeno uvjetovanih rizika koji mogu imati štetan utjecaj na kvalitetu okoliša, sigurnost lokalnog stanovništva i razvoja Općine Kumrovec.
Realizirani rashodi 2023 godine iznose 25.370,35 eur , tj. 105,32% planiranih rashoda.
Program se provodi kroz aktivnost:
 A100001 Djelatnost JVP, DVD i sustav zaštite i spašavanja realizirani iznos od 25.370,35 eur. Sastoji se od rashoda za Javnu vatrogasnu postrojbu, Dobrovoljno vatrogasno društvo Kumrovec, GSS KZŽ, te Civilnu zaštitu. Iznos realizacije rashoda u promatranom razdoblju iznosi 25.370,35 eur.
Ostvarenje rashoda po izvoru financiranja – 11 opći prihodi i primici u cijelosti .</t>
  </si>
  <si>
    <t>Program 1003, Jačanje gospodarstva
Rashodi za program Jačanje gospodarstva planirani su za 2023 godinu u iznosu od 23.954,46 eur.
Cilj Programa je razvoj konkurentnog i održivog gospodarstva kroz mjeru : razvoj malog i srednjeg poduzetništva i poljoprivrede kroz pokazatelje uspješnosti realizacije tih ciljeva: broj odobrenih poduzetničkih subvencija, broj grla stoke. 
Realizirani rashodi 2023 godine iznose 22.171,70 eur , tj. 92,56% planiranih rashoda.
Program se provodi kroz aktivnosti :
A100001 Poticanje malog poduzetništva planirano je u iznosu od 23.354,46 eur.  
Iznos realizacije rashoda u promatranom razdoblju iznosi 21.20,68 eur. Sastoji se od  subvencioniranje javnog prijevoza izvršitelju prijevoza Meštrović d.o.o. i subvencioniranje kamate na poduzetničke kredite.
Ostvarenje rashoda po izvoru financiranja – 11 opći prihodi i primici u cijelosti .
 A100002 Poticanje poljoprivredne djelatnosti planirano u iznosu od 600,00 eur. Iznos realizacije rashoda u promatranom razdoblju iznosi 451,02 eur. Sastoji se od sufinanciranja osjemenjivanja krava i junica na području Općine.
Ostvarenje rashoda po izvoru financiranja – 11 opći prihodi i primici u cijelosti .
Program 1004, Održavanje komunalne infrastrukture
Rashodi za program Održavanje komunalne infrastrukture planirani su za 2023 godinu u iznosu od 1,926.943,48 eur.  Realizirani rashodi 2023 godine iznose 1,670.934,74 eur , tj. 86,71% planiranih rashoda.
 Cilj Programa je razvoj konkurentnog i održivog gospodarstva kroz mjeru : jačanje komunalne infrastrukture kroz pokazatelje uspješnosti realizacije tih ciljeva:
Broj obnovljenih rasvjetnih tijela javne rasvjete
Broj nerazvrstanih cesta s utvrđenim oštećenjem kolnika/ broj potrebnih sanacija
Broj cesta ne uvjetnih za zimsko čišćenje
Broj aktivnih klizišta koja se trebaju sanirati
Površina (m²) uređenih zelenih javnih površina
Program se provodi kroz aktivnosti i tekuće projekte:
A100001 Održavanje i uređivanje javnih površina planirano u iznosu od 5.132,72 eur. Iznos realizacije rashoda u promatranom razdoblju iznosi 4.455,66 eur
 Aktivnost se provodi kroz:
   Održavanje i uređivanje parkova i ostalih javnih površina
-    materijal i dijelovi za tekuće održavanje opreme,
-    održavanje javnih površina – parkova i  uređenje cvjetnih otoka, čišćenje  bankina uz nerazvrstane ceste od trave, granja i žbunja.
- redovno čišćenje svih slivnika oborinske odvodnje,
 - skupljanje smeća radnim danom, a u ljetnim mjesecima u periodu od 01.travnja do 10.listopada, 
   i vikendom i blagdanom – obuhvaća pražnjenje koševa i odnošenje u kontejner, 
 -redovno ručno čišćenje metenjem općinskog trga, Ul. Josipa Broza i parkirališta u sklopu  parka   
  Zelenjak, glavnog parkirališta i malog parkirališta ,
-pometanje  trga, Ul.Josipa Broza i dijela Kumrovečke ulice.
-    čišćenje  otpada i taloga prometnica i nogostupa nakon zimskog  održavanja,                                                                                                              
-   uređenje cvjetnih otoka: pljevljenje, okopavanje i navodnjavanje
-    proljetno čišćenje travanja (grabljanje), utovar i odvoz smeća na deponij
-    košnja trave u periodu od 15.travnja do 15.listopada u prosjeku 15-20 puta,
-    proljetno obrezivanje granja i grmova, skupljanje i odvoz na deponij,
-    čišćenje drveća od polomljenih grana (radovi se izvode u veljači ili na jesen)
-    grabljanje lišća, pometanje staza od lišća, utovar i odvoz na deponij (jesen)
-    popravljanje klupa, otklanjanje trošnih i postavljanje novih, bojanje postojećih,
-    pometanje trga, staza kroz parkove od snijega i posipavanje solju.
-    popravak i bojenje klupa, stolova i mostića u parku jednom godišnje
-   čišćenje i uređenje parka uz Kumrovečku ulicu do bivše „Političke škole“ u vremenu od  15. travnja do 15. listopada;
-  redovno čišćenje i uređenje cijelog kompleksa sportskih terena u Razvoru u vremenu 15. travnja do 15.listopada;        
Ostvarenje rashoda po izvoru financiranja –  43 ostali prihodi za posebne namjene u cijelosti.
A100002 Održavanje i potrošnja javne rasvjete planirano u iznosu od 22.562,87 eur. Iznos realizacije rashoda u promatranom razdoblju iznosi 16.688,48 eur 
Ostvarenje rashoda po izvoru financiranja – 43, ostali prihodi za posebne namjene u cijelosti.</t>
  </si>
  <si>
    <t xml:space="preserve">A100003 Redovno održavanje cesta planirano je u iznosu od 151.606,67 eur. Iznos realizacije rashoda u promatranom razdoblju iznosi 131.229,86 eur
Aktivnost se provodi kroz :
Održavanje nerazvrstanih cesta na području Općine Kumrovec obuhvaća:
-    nasipavanje kamenim materijalom sa razgrtanjem preostalih šljunčanih cesta 
-    nabavku i ugradnju betonskih cijevi za propuste uz nerazvrstane ceste po potrebi,
-    iskop i čišćenje odvodnih jaraka uz nerazvrstane ceste: planiran je iskop odvodnih jaraka uz ceste po potrebi,
-    zimsko čišćenje i posipavanje po programu zimskog održavanja
-    sjeća granja i grmlja uz nerazvrstane ceste,
-    nabavka prometne signalizacije uz nerazvrstane ceste po potrebi,
- sanacija i rekonstrukcija nerazvrstanih cesta nas području O. Kumrovec
Ostvarenje  rashoda po izvoru financiranja 
-43, ostali prihodi za posebne namjene u iznosu od 15.784,24 eur
-52 ostale pomoći u iznosu od 115.445,62 eur
 A100004 Internet pokrivenost WIFI4EU planirana je u iznosu od 1.592,67 eur. Iznos realizacije rashoda u promatranom razdoblju iznosi 1.201,10 eur
Ostvarenje rashoda po izvoru financiranja – 11 opći prihodi i primici u cijelosti .
 A100006 Izrada projekata za dodatna ulaganja planirana je u iznosu od 20.000,00 eur. Iznos realizacije rashoda u promatranom razdoblju iznosi 7.410,00 eur
Aktivnost se provodi kroz:
- izradu projekata za komunalnu infrastrukturu- sanacija klizišta i rekonstrukcija dijela općinske nerazvrstane ceste.
Ostvarenje rashoda po izvoru financiranja – 11 opći prihodi i primici u iznosu od 800,00 eur
- 43 ostali prihodi za posebne namjene u iznosu od 6.610,00 eur.
 A100007 Održavanje i uređivanje groblja planirano je u iznosu od 15.958,77 eur. Iznos realizacije rashoda u promatranom razdoblju iznosi 15.459,11 eur
Aktivnost se provodi kroz održavanje i uređenje Mjesnog groblja u Kumrovcu, te se evidentiraju rashodi za iznošenje i odvoz smeća, opskrba vodom i električnom energijom, motorni benzin, materijal i sredstva za čišćenje i održavanje.  
Ostvarenje rashoda po izvoru financiranja:
- 31 Vlastiti prihodi u iznosu od 3.271,85 eur 
-     43 ostali prihodi za posebne namjene u iznosu od 12.277,26 eur.
 A100008 Uređenje dječjeg igrališta- Kumrovec planiran iznos od 13.272,28 eur. 
Aktivnost se planirala provodi kroz uređenje dječjeg igrališta Kumrovec , no u 2023 godine nije došlo do realizacije. Ista se planira provoditi u 2024 g. 
Planiranje rashoda po izvoru financiranja:
- 52 Ostale pomoći u iznosu od 9.290,60 eur 
-     61 donacije u iznosu od 3.981,68 eur.
 A100010 Sanacija klizišta – projekt FSEU.2022.MINGOR.02.018 planiran u iznosu od  840.000,00 eur. . Iznos realizacije rashoda u promatranom razdoblju iznosi 691.736,66 eur.
Kroz aktivnost provodila se je sanacija šest klizišta na području Općine Kumrovec; Klizišta u naselju Ravno Brezje (ul. sv. Roka) i u naselju Dugnjevec, u naselju Kumrovec ( Ul. A. Mihanovića), dva klizišta u naselju Kladnik ( odvojak Berci i odvojak Bezjaki) i naselju Donji Škrnik ( odvojak Banjšak) . U vrijednost projekta uključeno je Projektiranje i ishođenje građevinskih dozvola za sanaciju klizišta, provođenje postupka javne nabave putem EOJN,  izvođenje radova sanacije klizišta, stručni nadzor nad sanacijom klizišta, izrada i priprema projektnog prijedloga i  upravljanje projektom. Projekt je financiran  od strane Fonda za solidarnost EU preko Ministarstva gospodarstva i održivog razvoja u 100% iznosu.
Ostvarenje rashoda po izvorima financiranja :   -5762 Fond solidarnosti EU
 A100011 Vraćanje u ispravno radno stanje infrastrukture nerazvrstanih cesta planirano u iznosu 847.471,30 eur. Iznos realizacije rashoda u promatranom razdoblju iznosi 794.646,99 eur
 Kroz aktivnost obuhvaćena je rekonstrukcija kritičnih dionica nerazvrstavanih cesta ukupno 5 dionica svaka od po nekoliko stotina metara u naseljima Razvor (Razvor Vrhi), Risvica (Smičić-crkva Majke Božje Snježne), Podgora, Ul. Svetog Roka i Podgora . U vrijednost projekta uključeno je Projektiranje i ishođenje građevinskih dozvola za sanaciju klizišta, provođenje postupka javne nabave putem EOJN,  izvođenje radova sanacije klizišta, stručni nadzor nad sanacijom klizišta, izrada i priprema projektnog prijedloga i  upravljanje projektom. 
Ostvarenje rashoda po izvoru financiranja :
- 5761 Fond solidarnosti EU u iznosu od 794.646,99 eur
 T100003 Vlastiti pogon planiran u iznosu od 9.346,20 eur.  Iznos realizacije rashoda u promatranom razdoblju iznosi 8.016,88 eur. Odnosi se na rashode održavanja traktora, strojeva, te druge opreme za održavanje javnih općinskih površina, a sastoji se od rashoda usluga tekućeg i investicijskog održavanja prijevoznih sredstava, postrojenja i opreme, usluge pri registraciji prijevoznih sredstava, premije osiguranja , te motorni benzin i dizel gorivo.
Ostvarenje rashoda po izvoru financiranja:
- 43, ostali prihodi za posebne namjene u cijelosti.
</t>
  </si>
  <si>
    <t xml:space="preserve">A100010 Sanacija klizišta – projekt FSEU.2022.MINGOR.02.018 planiran u iznosu od  840.000,00 eur. . Iznos realizacije rashoda u promatranom razdoblju iznosi 691.736,66 eur.
Kroz aktivnost provodila se je sanacija šest klizišta na području Općine Kumrovec; Klizišta u naselju Ravno Brezje (ul. sv. Roka) i u naselju Dugnjevec, u naselju Kumrovec ( Ul. A. Mihanovića), dva klizišta u naselju Kladnik ( odvojak Berci i odvojak Bezjaki) i naselju Donji Škrnik ( odvojak Banjšak) . U vrijednost projekta uključeno je Projektiranje i ishođenje građevinskih dozvola za sanaciju klizišta, provođenje postupka javne nabave putem EOJN,  izvođenje radova sanacije klizišta, stručni nadzor nad sanacijom klizišta, izrada i priprema projektnog prijedloga i  upravljanje projektom. Projekt je financiran  od strane Fonda za solidarnost EU preko Ministarstva gospodarstva i održivog razvoja u 100% iznosu.
Ostvarenje rashoda po izvorima financiranja :   -5762 Fond solidarnosti EU
 A100011 Vraćanje u ispravno radno stanje infrastrukture nerazvrstanih cesta planirano u iznosu 847.471,30 eur. Iznos realizacije rashoda u promatranom razdoblju iznosi 794.646,99 eur
 Kroz aktivnost obuhvaćena je rekonstrukcija kritičnih dionica nerazvrstavanih cesta ukupno 5 dionica svaka od po nekoliko stotina metara u naseljima Razvor (Razvor Vrhi), Risvica (Smičić-crkva Majke Božje Snježne), Podgora, Ul. Svetog Roka i Podgora . U vrijednost projekta uključeno je Projektiranje i ishođenje građevinskih dozvola za sanaciju klizišta, provođenje postupka javne nabave putem EOJN,  izvođenje radova sanacije klizišta, stručni nadzor nad sanacijom klizišta, izrada i priprema projektnog prijedloga i  upravljanje projektom. 
Ostvarenje rashoda po izvoru financiranja :
- 5761 Fond solidarnosti EU u iznosu od 794.646,99 eur
 T100003 Vlastiti pogon planiran u iznosu od 9.346,20 eur.  Iznos realizacije rashoda u promatranom razdoblju iznosi 8.016,88 eur. Odnosi se na rashode održavanja traktora, strojeva, te druge opreme za održavanje javnih općinskih površina, a sastoji se od rashoda usluga tekućeg i investicijskog održavanja prijevoznih sredstava, postrojenja i opreme, usluge pri registraciji prijevoznih sredstava, premije osiguranja , te motorni benzin i dizel gorivo.
Ostvarenje rashoda po izvoru financiranja:
- 43, ostali prihodi za posebne namjene u cijelosti.
</t>
  </si>
  <si>
    <t>Program 1005 Izgradnja objekata komunalne infrastrukture 
Ovim Programom određuje se građenje komunalne infrastrukture na području Općine Kumrovec za 2023 godinu.
Program je usmjeren na investicijske zahvate u području nerazvrstanih cesta, javnih površina, javne rasvjete, uređenje groblja. 
Osnovni cilj Programa je razvoj konkurentnog i održivog razvoja Općine Kumrovec. Poseban cilj programa je zadovoljenje potreba građana u smislu osiguranja adekvatne prometne, javne i komunalne infrastrukture koja će stvoriti jednake životne uvjete stanovnika Općine Kumrovec na svim njegovim područjima.
Pokazatelji uspješnosti :
- Dužina izgrađene/rekonstruirane javne rasvjete
- Broj novo ugrađenih LED rasvjetnih tijela
- Broj klasičnih žarulja zamjenjenih LED žaruljamam 
Rashodi i izdaci za program Izgradnje objekata komunalne infrastrukture planirani su za 2023 godinu u iznosu od 382.565,51 eur.  Realizirani rashodi iznose 347.554,00 eur , tj. 90,85% planiranih rashoda.
Program se provodi  kroz aktivnosti:
A100001 Otplata kredita za cestovnu infrastrukturu planirano u iznosu od 293.913,28 eur. Aktivnost se provodi kroz rashode za glavnicu i  kamate za rekonstrukciju prometnice Lončarov put . Iznos realizacije rashoda u promatranom razdoblju iznosi 282.496,86 eur
Ostvareni rashodi po izvoru financiranja :
- 11, opći prihodi i primici u iznosu od 39.462,57 eur
- 31 vlastiti prihodi u iznosu od 813,56 eur
- 43 ostali prihodi za posebne namjene u iznosu od 242.220,73 eur.
 A100004, Javni WC Kumrovec u iznosu od 6.636,14 eur. 
 Planiranje rashoda po izvoru financiranja – 52 Ostale pomoći  .
 T100001 Izgradnja objekata javne rasvjete- Podizanje energetske učinkovitosti modernizacijom i nadogradnjom LED rasvjete  planirana je u iznosu od 32.016,09 eur.  Iznos realizacije rashoda u promatranom razdoblju iznosi 32.016,09 eur
 Cilj projekta je modernizirati sustav javne rasvjete u Općini Kumrovec. U projekt je uključena zamjena dotrajalih svjetiljki javne rasvjete u naseljima Risvica i Razvor (uz D205) novim LED svjetiljkama. Također  planirana je zamjena klasičnih natrijevih žarulja novim LED žaruljama u svjetiljkama javne rasvjete u naseljima Razvor (Razvor Vrhi), Donji Škrnik i Kumrovec-Lončarov Put. Zamjenom klasičnih rasvjetnih tijela koja troše 70W sa LED rasvjetom koja troši 30-40W ostvariti će se značajne uštede na računima za električnu energiju. Također planirano je proširenje javne rasvjete naselja Velinci i Ravno Brezje (Erdelić Jarek)
Ostvareni rashodi po izvoru financiranja : 81 namjenski primici od zaduživanja u  iznosu od 32.016,09 eur.
 K10004 Javna rasvjeta uz D205 planirana u iznosu od 50.000,00 eur. Kroz kapitalni projekt provodi se izgradnja javne rasvjete uz državnu cestu D205. Iznos realizacije u promatranom razdoblju iznosi 32.951,50 eur.
Realizacija rashodi prema izvoru financiranja :
- 52 Ostale pomoći u iznosu od 8.951,50 eur
- 81 Namjenski primici od zaduživanja u iznosu od 24.000,00 eur</t>
  </si>
  <si>
    <t xml:space="preserve">Program 1006, Upravljanje okolišnim resursima    
Rashodi za program Zaštita okoliša planirani su za 2023 godinu u iznosu od 14.901,58 eur. Realizirani rashodi 2023 godine iznose 10.944,89 eur , tj. 73,45% planiranih rashoda.
Cilj Programa je unapređenje kvalitete života kroz mjeru : poticanje zdravijeg načina života kroz pokazatelje uspješnosti realizacije tih ciljeva : broj intervencija i zastupljenost po naseljima .  
Program se provodi kroz aktivnosti :
A100001 Ekološka renta, deratizacija planirana je  u iznosu od 6.901,58 eur. Iznos realizacije rashoda u promatranom razdoblju iznosi 5.051,42 eur
Ostvareni rashodi po izvoru financiranja –43, ostali prihodi za posebne namjene u iznosu 5.051,42 eur.
A100002 Higijeničarska služba planirana je u iznosu od 8.000,00 eur, Iznos realizacije rashoda u promatranom razdoblju iznosi 5.893,47 eur a sastoji se od veterinarsko-higijeničarskih troškova, te rashoda azila za životinje.
Ostvareni rashodi po izvoru financiranja –43, ostali prihodi za posebne namjene u cijelosti. </t>
  </si>
  <si>
    <t>Program 1008 Unapređenje obrazovnih mogućnosti
Programom se želi pružiti podrška školi u provođenju projekata, te djeci i mladima u pohađanju osnovnoškolskih, srednjoškolskih i visokoškolskih obrazovnih programa. 
Osnovni cilj programa je razvoj ljudskih potencijala.
Posebni ciljevi programa su osiguranje dijela financijskih sredstava za realizaciju projekata škola usmjerenih na razvoj i unapređenje odgoja i obrazovanja, osiguranje financijskih sredstava za učenika i studenata na području Općine Kumrovec u cilju uravnoteženja ponude i potražnje na tržištu rada uz osiguranje sredstava za sufinanciranje prijevoza učenika srednjih škola, nabave radnih materijala za osnovnu školu, te osiguranje dijela sredstava za financiranje poboljšanja materijalno tehničkih uvjeta u školama.
Pokazatelji uspješnosti:
Broj učenika osnovne škole kojima se financira radni materijal
Broj korisnika stipendija
Broj učenika srednjih škola kojima se sufinancira prijevoz
Broj djece s poteškoćama u razvoju i darovite djece kojima se sufinancira prijevoz
Rashodi za program Unapređenje obrazovnih mogućnosti planirani su za 2023 godinu u iznosu 50.826,09 eur. Realizirani rashodi iznose 43.496,66 eur , tj. 85,58% planiranih rashoda.
Program se provodi  kroz aktivnosti:
 A100001 Sufinanciranje dodatnih programa osnovnog obrazovanja  planirano u iznosu od 19.459,09 eur. Iznos realizacije rashoda u promatranom razdoblju iznosi 17.530,58 eur
Sastoji se od financiranja knjiga i/ili radnih materijala u osnovnoj školi, sufinanciranje dodatnih programa ( prijevoz djece u školu plivanja, sufinanciranje projekta Jumicar – edukacija sigurnost u prometu, sufinanciranje projekta „Škola u prirodi“, Sufinanciranje projekta „Dnevni boravak“).
Ostvarenje rashoda po izvoru financiranja : 
-11, opći prihodi i primici u iznosu od 8.779,00 eur
- 52, Ostale pomoći u iznosu od 8.751,58 eur.
 A100002 Sufinanciranje boravka djece u drugim vrtićima planirano u iznosu od 3.500,00 eur. Iznos realizacije rashoda u promatranom razdoblju iznosi 3.196,21 eur
Ostvarenje rashoda po izvorima financiranja – 11 Opći prihodi i primici u iznosu od 3.196,21 eur.
A100004 Stipendije učenicima i studentima planirane u iznosu od 16.700,00 eur . Iznos realizacije rashoda u promatranom razdoblju iznosi 12.902,09 eur
 Aktivnost se provodi kroz raspisivanje i dodjelu  stipendija učenicima I studentima
Ostvarenje rashoda po izvoru financiranja –11, opći prihodi i primici u cijelosti.
A100005 Sufinanciranje prijevoza učenika srednjih škola planirano je u iznosu od 8.167,00 eur. Iznos realizacije rashoda u promatranom razdoblju iznosi 7.539,04 eur
Ostvarenje rashoda po izvoru financiranja –11,opći prihodi i primici u cijelosti.
A100007 Sufinanciranje programa djece s poteškoćama u razvoju i darovite djece planirano je u iznosu od 3.000,00 eur. Iznos realizacije rashoda u promatranom razdoblju iznosi 2.328,74eur
Ostvarenje rashoda po izvoru financiranja –11,opći prihodi i primici u cijelosti.</t>
  </si>
  <si>
    <t xml:space="preserve">Ostvarenje rashoda po izvoru financiranja –11,opći prihodi i primici u cijelosti.
A100007 Sufinanciranje programa djece s poteškoćama u razvoju i darovite djece planirano je u iznosu od 3.000,00 eur. Iznos realizacije rashoda u promatranom razdoblju iznosi 2.328,74eur
Ostvarenje rashoda po izvoru financiranja –11,opći prihodi i primici u cijelosti.
Program 1009 Razvoj turizma i valorizacija potencijala kulturne baštine
Programom se utvrđuju aktivnosti, poslovi, djelatnosti, akcije i manifestacije u kulturi i sportu od značenja za Općinu Kumrovec kao i njezinu promociju na svim razinama suradnje. Posebice se podržavaju i potiču tradicionalne kulturne manifestacije i programi koji su dio kulturnih sadržaja Općine Kumrovec i Krapinsko-zagorske županije, a manifestiraju se kroz djelatnost Turističke zajednice područja Kumrovec, Desinić , Zagorska Sela u suradnji sa Udrugama, stvaranju povoljnijih uvjeta za rad postojećih udruga, sufinanciranju Gradske knjižnice i čitaonice u Gradu Klanjcu, te poticanju sporta i sportskih aktivnosti na području Općine Kumrovec.
Osnovni cilj programa je unapređenje kvalitete života građana Općine Kumrovec i stvaranje poticajnog okruženja za razvoj sporta, a posebni ciljevi programa su osiguranje financijskih sredstava za djelovanje udruga u kulturi i sportu, djelovanje Turističke zajednice područja Kumrovec, Desinić, Zagorska Sela, uključivanje što većeg broja djece i mladeži u sport i zadovoljenje kulturnih potreba građana Općine Kumrovec .
Pokazatelji uspješnosti:
Broj financiranih projekata u kulturi
Broj članova u Udrugama
Broj članova u sportskim udrugama
Rashodi za program Razvoj turizma i valorizacija potencijala kulturne baštine planirani su za 2023 godinu u iznosu od 60.741,27 eur. Realizirani rashodi 2023 godine iznose 60.821,72 eur , tj. 100,13% planiranih rashoda.
</t>
  </si>
  <si>
    <t>Program se provodi kroz aktivnosti:
A100001 Djelatnost Turističke zajednice planirana aktivnost je u iznosu od 31.263,12 eur. Iznos realizacije rashoda u promatranom razdoblju iznosi 32.408,62 eur .Odnosi se na redovitu djelatnost Turističke zajednice područja Kumrovec, Desinić, Zagorska Sela, te provođenje programskih aktivnosti tijekom 2023 godine kroz :  “Rally Kumrovec 2023.”, “Dan mladosti radosti Kumrovec – 2023, Pjesnička večer “Pjesmom ti želim reći”, Manifestacija “Eko etno fletno”, “Advent u Kumrovcu”, Manifestacija „Zagorska svadba“, turnir “Boris Mutić“ 
Ostvareni rashodi po izvoru financiranja –11,opći prihodi i primici u cijelosti.
A100002 Djelatnost kulturno-umjetničkih društava aktivnost je planirana u iznosu od 11.650,00 eur. Iznos realizacije rashoda u promatranom razdoblju iznosi 10.050,00eur
Ostvareni rashodi po izvoru financiranja –11,opći prihodi i primici u cijelosti.
A100003 Djelatnost Gradske knjižnice Klanjec – aktivnost je u 2023 godini planirana u iznosu od 796,34 eur. Iznos realizacije rashoda u promatranom razdoblju iznosi 1.196,34 eur
Realizirani rashodi po izvoru financiranja –11,opći prihodi i primici u cijelosti.
A100005 Promicanje Kumrovca – aktivnost je u 2023 godini planirana u iznosu  12.331,81 eur. Iznos realizacije rashoda u promatranom razdoblju iznosi 12.466,76 eur
Ostvareni rashodi po izvoru financiranja –11,opći prihodi i primici u cijelosti.
 T100001 Tekuća donacija vjerskim zajednicama – aktivnost je planirana u 2023 godini u iznosu od 1.200,00 eur. Iznos realizacije rashoda u promatranom razdoblju iznosi 1.200,00 eur
Realizirani rashodi po izvoru financiranja –11,opći prihodi i primici u cijelosti.</t>
  </si>
  <si>
    <t>Program 1010, Program socijalne skrbi 
Program se provodi radi osiguranja socijalne pomoći za socijalno najugroženije i najranjivije skupine građana Općine Kumrovec. 
Program podrazumijeva pružanje pomoći socijalno ugroženim građanima, a u svrhu podmirenja troškova stanovanja, pomoći za nabavku ogrijeva, pomoć za opremu novorođenčadi, potpore mladim obiteljima.
Opći cilj programa je poboljšanje kvalitete života i podizanje životnog standarda građana.
Poseban cilj programa je zadovoljenje osnovnih životnih potreba socijalno ugroženih osoba te osoba koje zbog zdravstvenih razloga ili životne dobi nisu u mogućnosti brinuti se sami o sebi, a ista prava se ostvaruju po drugoj osnovi.
Rashodi za Program socijalne skrbi planirani su za 2023 godinu u iznosu od 97.374,67 eur.
Realizirani rashodi 2023 godine iznose 88.503,01 eur , tj. 90,89% planiranih rashoda.
Program se provodi kroz aktivnosti :
A100001 Pomoći obiteljima i pojedincima planirano u iznosu od 3.522,45 eur . Iznos realizacije rashoda u promatranom razdoblju iznosi 1.645,71 eur
Ostvarenje rashoda po izvoru financiranja –11, opći prihodi i primici u cijelosti.
A100002 Pomoć u troškovima stanovanja planirano u iznosu od 2.037,07 eur. Iznos realizacije rashoda u promatranom razdoblju iznosi 1.730,00 eur. 
Ostvarenje rashoda po izvoru financiranja –11, opći prihodi i primici u cijelosti.
A100003 Humanitarna djelatnost Crvenog križa planirano u iznosu od 2.123,56 eur.  Iznos realizacije rashoda u promatranom razdoblju iznosi 2.320,00 eur
Ostvarenje rashoda po izvoru financiranja –11, opći prihodi i primici u cijelosti.
A100004 Mjera za mlade obitelji planirano u iznosu od 6.636,14 eur. Iznos realizacije rashoda u promatranom razdoblju iznosi 1.990,83 eur
Ostvarenje rashoda  rashoda po izvoru financiranja –11, opći prihodi i primici u cijelosti.
A100005 Potpore za novorođenu djecu planirano u iznosu od 3.981,68 eur.  Iznos realizacije rashoda u promatranom razdoblju iznosi 1.742,70 eur
Ostvarenje rashoda po izvoru financiranja –11, opći prihodi i primici u cijelosti.
A100006 : Pomoć za sanaciju šteta od elementarnih nepogoda u iznosu od 79.073,77 eur za ublažavanje i djelomično uklanjanje posljedica prirodne nepogode tuča nastalih na komunalnoj i društvenoj infrastrukturi i stambenoj imovini.  
Izvor financiranja : 52 – ostale pomoći</t>
  </si>
  <si>
    <t xml:space="preserve">Program 1011, Upravljanje imovinom
Program upravljanja imovinom obuhvaća aktivnosti i projekte kojima se osiguravaju sredstva za upravljanje materijalnom imovinom u vlasništvu Općine Kumrovec.
Osnovni cilj Programa je unapređenje kvalitete života.  Posebni cilj Programa je kvalitetno i odgovorno upravljanje stambenim i poslovnim prostorima u vlasništvu Općine Kumrovec.
 Ovim  Programom regulirano   je  :
- upravljanje   imovinom   što  podrazumijeva  sve sustavne i koordinirane aktivnosti i dobre prakse kojima se optimalno i održivo upravlja imovinom, tekućeg i investicijskog održavanja nekretnina, reguliranje vlasništva 
- raspolaganje imovinom što podrazumijeva pravo na otuđenje, opterećenje, ograničenje i odricanje od prava, odnosno predstavlja prodaju, davanje u zakup ili najam, osnivanje prava građenja, darovanje, zamjenu, financiranje izgradnje ili rekonstrukcije nekretnine ,  i  to  imovine  čije  održavanje  i  izgradnja  nije regulirano programima i planovima iz područja komunalnog gospodarstva, a odnosi se na:
- poslovne prostore, s pripadajućim inventarom,
- građevinsko i poljoprivredno zemljište,
- ostale nekretnine 
Pokazatelji uspješnosti : 
broj prijavljenih projekata rekonstrukcije/ broj objekata
broj uređenih objekata /boj neuređenih objekata u vlasništvu Općine Kumrovec
Rashodi za Program  Upravljanja imovinom planirani su za 2023 godinu u iznosu od  302.555,76 eur.  Realizirani rashodi 2023 godine iznose 168.032,06 eur , tj. 55,54% planiranih rashoda.
Program se provodi  kroz aktivnosti i tekuće projekte:
A100001 Održavanje zgrada, opreme i vozila. Aktivnost je planirana  u iznosu od 39.054,26 eur. Iznos realizacije rashoda u promatranom razdoblju iznosi 33.329,00 eur
Kroz aktivnost se provodi održavanje objekata u vlasništvu Općine, režijski troškovi (električna energija, plin, opskrba vodom,) premije osiguranja imovine, održavanja teretnog vozila, tekuće i investicijsko održavanje građevinskih objekata  za ublažavanje i djelomično uklanjanje posljedica prirodne nepogode tuča nastalih na komunalnoj i društvenoj infrastrukturi i stambenoj imovini.  </t>
  </si>
  <si>
    <t xml:space="preserve"> Ostvarenje rashoda po izvoru financiranja:
-11, opći prihodi i primici u iznosu od 21.41,50 eur,
-31 vlastiti prihodi u iznosu od 0 eur
-52 Ostale pomoći u iznosu od 11.387,50 eur 
A100002 Nabava dugotrajne imovine planirana u iznosu od 58.308,91 eur. Iznos realizacije rashoda u promatranom razdoblju iznosi 49.263,11 eur
 Kroz aktivnost provodi se  ulaganje u računalne programe (digitalizacija javne uprave) kupovina računala, ostale komunikacijske opreme i ulaganje u građevinsko zemljište (gospodarska zona ).  
Ostvarenje rashoda po izvoru financiranja
       –11, opći prihodi i primici u iznosu od 13.873,99 eur 
- 71 prihodi od prodaje nefinancijske imovine u iznosu od 35.389,12 eur
A100003 Izrada projekata za dodatna ulaganja na općinskim zgradama planirana su u 
iznosu 1.875,00 eur. Iznos realizacije rashoda u promatranom razdoblju iznose 1.875,00 eur.
Realizacija rashoda po izvoru financiranja
       –11, opći prihodi i primici u iznosu od 1875,00 eur 
A100004 Vatrodojava Dječji vrtić Jaglac planiran u iznosu od 889,24 eur. Iznos realizacije rashoda u promatranom razdoblju iznosi 816,00 eur
Ostvarenje rashoda po izvoru financiranja –11, opći prihodi i primici u cijelosti.
 T100001 Dodatna ulaganja na općinskim zgradama planirana u iznosu od 202.428,35 eur, a odnose se na dodatna ulaganja, odnosno  dodatna ulaganja na zgradi Centar za posjetitelje faza 3 , uređenje parka ispred Općinske zgrade, dodatna ulaganja u Društveno kulturni dom – popravak krova. Iznos realizacije rashoda u promatranom razdoblju iznose 82.748,95 eur
Planiranje rashoda po izvoru financiranja :
-52, ostale pomoći u iznosu od 82.748,95 eur
Program 1012, Razvoj sporta i rekreacije
Rashodi za program Razvoj sporta i rekreacije planirani su za 2023 godinu u iznosu od 
530,89 eur. Cilj Programa je unapređenje kvalitete života kroz mjeru : poboljšanje kvalitete života ciljanih skupina kroz pokazatelje uspješnosti realizacije tih ciljeva : broj amatera uključenih u aktivnosti sportskih klubova . 
Realizirani rashodi 2023 godine iznose 691,26 eur , tj. 130,21% planiranih rashoda.
Projekt se provodi se kroz aktivnost :
 A10001 Održavanje stadiona Razvor . Aktivnost je planirana u iznosu od 530,89 eur. Iznos realizacije rashoda u promatranom razdoblju iznosi 691,26 eur
Ostvarenje rashoda po izvoru financiranja –11, opći prihodi i primici u cijelosti.</t>
  </si>
  <si>
    <t>Program 1007 Program predškolskog odgoja 
 PRORAČUNSKI KORISNIK : DJEČJI VRTIĆ JAGLAC
KORISNIK : DJEČJI VRTIĆ JAGLAC
U ukupne rashode Plana Proračuna općine Kumrovec uvršteni su i rashodi Dječjeg vrtića Jaglac kao  proračunskog korisnika.
 Rashodi za program predškolskog odgoja  planirani su za 2023 godinu u iznosu od  233.287,78 eur. 
Realizirani rashodi  2023 godine iznose 230.237,33 eur , tj. 98,69% planiranih rashoda.
Program je usmjeren na stvaranje uvjeta za obavljanje predškolske djelatnosti Dječjeg vrtića Jaglac radi zadovoljenja potreba građana Općine Kumrovec za predškolskim odgojem djece. 
Osnovni cilj programa je razvoj ljudskih potencijala.
Posebni ciljevi programa su uključivanje što većeg broja djece u organizirane primarne i dodatne programe dječjeg vrtića, čime se iskazuje društvena briga o djeci, te kvalitetno provođenje programa njege, odgoja i naobrazbe djece predškolskog uzrasta.
Program javnih potreba u predškolskom odgoju Općine Kumrovec u 2022. godini provodi se kroz predškolsku ustanovu  Dječji vrtić „Jaglac“ čiji je osnivač Općina Kumrovec. Programska djelatnost ustanove je predškolski odgoj i obrazovanje
Ustanova radi u objektu pri Osnovnoj školi Josipa Broza u Kumrovcu od 6:00 do 16:30 sati s uključenim jutarnjim i poslijepodnevnim dežurstvom.
Za odgojno obrazovni rad i njegu djece brine 6 odgojiteljica, logoped na 4 sata dnevno, medicinska sestra 2-4 sata tjedno , kuharica i spremačica i domar.
U programu je zbrinuto ukupno 65  djece.
 Unutar programske djelatnosti provode se slijedeće aktivnosti i projekti:
A100001: Redovan rad vrtića,
A100002: mala škola
A100003 : nabavka opreme
A100004:  pripravnik po mjeri HZZO
A100001 Redovan rad vrtića planirano u iznosu od 231.708,38 eur, Iznos realizacije rashoda u promatranom razdoblju iznosi 228.422,10 eur
 Rashodi za Aktivnost A100001 sastoji se od rashoda za plaće za zaposlene, režijske troškove, te materijalne troškove za tekuće funkcioniranje Dječjeg vrtića Jaglac.    
Ostvarenje rashoda po izvoru financiranja:
 -11, opći prihodi i primici u iznosu 199.382,10 eur,
- 52 ostale pomoći u iznosu od 29.040,00 eur 
A100002 Mala škola planirana  u iznosu od 1.579,40 eur. Iznos realizacije rashoda u promatranom razdoblju iznosi 1.815,23 eur
Ostvarenje  rashoda po izvoru financiranja –11, opći prihodi i primici u cijelosti.</t>
  </si>
  <si>
    <t>IZVJEŠTAJ O ZADUŽIVANJU NA DOMAĆEM I STRANOM TRŽIŠTU NOVACA I KAPITALA</t>
  </si>
  <si>
    <t>U razdoblju od 01.01.2023. do 31.12.2023. godine zaduženje na domaćem i stranom tržištu kapitala Općine Kumrovec iznosi kako slijedi :</t>
  </si>
  <si>
    <t>1  : HRVATSKA BANKA ZA OBNOVU I RAZVOJ</t>
  </si>
  <si>
    <t>Dobivena je suglasnost za zaduženje od Ministarstva financija Klasa: 403-02/18-01/53, Urbroj: 513-05-06-18-3 od 14.11.2018. godine za zaduženje kod 
Hrvatske banke za obnovu i razvitak u iznosu od 463.085,02 eur na rok otplate od osam godina uključujući jednu godinu počeka.
Sredstva će se koristiti za financiranje kapitalnog projekta Rekonstrukcija prometnice Lončarov put – Donji Škrnik.</t>
  </si>
  <si>
    <t>Dana 19.12.2018. godine sklopljen je ugovor o kreditu sa Hrvatskom bankom za obnovu i razvitak .</t>
  </si>
  <si>
    <t xml:space="preserve">Izdaci po primljenim kreditu i zajmu u EUR </t>
  </si>
  <si>
    <t>r.br.</t>
  </si>
  <si>
    <t>Ugovoreni  
iznos</t>
  </si>
  <si>
    <t>Iskorišteni 
Iznos  glavnice</t>
  </si>
  <si>
    <t>Stanje kredita
 i zajma na 01.01.2023.</t>
  </si>
  <si>
    <t>Otplata glavnice 
u tekućoj godini</t>
  </si>
  <si>
    <t>Primljeni krediti
 i zajmovi u tekućoj godini</t>
  </si>
  <si>
    <t>Stanje kredita 
i zajma 31.12.</t>
  </si>
  <si>
    <t>Datum primanja
 kredita i zajma</t>
  </si>
  <si>
    <t>Datum dospjeća 
kredita i zajma</t>
  </si>
  <si>
    <t>1.</t>
  </si>
  <si>
    <t>Sukc.poč 
21.08.19.</t>
  </si>
  <si>
    <t>31.03.2029.</t>
  </si>
  <si>
    <t>UKUPNO</t>
  </si>
  <si>
    <t>2. MINISTARSTVO FINANCIJA</t>
  </si>
  <si>
    <r>
      <t xml:space="preserve">Primljen zajam od državnog proračuna ( Min. Financija) u iznosu od 22.269,32 eur za 2023 god. temeljem </t>
    </r>
    <r>
      <rPr>
        <i/>
        <sz val="8"/>
        <color indexed="62"/>
        <rFont val="Arial"/>
        <family val="2"/>
      </rPr>
      <t>Naputka o  izmjenama i dopunama 
Naputka o načinu uplaćivanja prihoda proračuna, obveznih doprinosa te prihoda za financiranje drugih javnih potreba u 2021. godini </t>
    </r>
    <r>
      <rPr>
        <sz val="8"/>
        <color indexed="62"/>
        <rFont val="Arial"/>
        <family val="2"/>
      </rPr>
      <t>(Narodne novine, br. 73/21)</t>
    </r>
  </si>
  <si>
    <t>Izdaci po primljenim kreditu i zajmu u EUR</t>
  </si>
  <si>
    <t>Stanje kredita 
i zajma 31.12.2023.</t>
  </si>
  <si>
    <t>Sukc.poč 
05.06.20.</t>
  </si>
  <si>
    <t>3. HRVATSKA POŠTANSKA BANKA</t>
  </si>
  <si>
    <t>Dobivena je suglasnost Vlade R. Hrvatske KLASA:022-03/22-04/510, URBROJ: 50301-05/16-22-2 29. 12.2022 god. za zaduženje kod 
Hrvatske poštanske banke d.d. za financiranje kapitalnog projekta "Podizanje energetske učinkovitosti modernizacijom i nadogradnjom LED javne rasvjete u Općini Kumrovec</t>
  </si>
  <si>
    <t>31.01.2023.</t>
  </si>
  <si>
    <t>31.12.2028.</t>
  </si>
  <si>
    <t>4. HRVATSKA POŠTANSKA BANKA</t>
  </si>
  <si>
    <t>Dobivena je suglasnost Vlade R. Hrvatske KLASA:022-03/22-04/511, URBROJ: 50301-05/16-22-2 29. 12.2022 god. za zaduženje kod
 Hrvatske poštanske banke d.d. za financiranje kapitalnog projekta "Građenje javne zelene površine- Uređenje parka KUmrovec II faza kod CZP</t>
  </si>
  <si>
    <t>09.01.2023.</t>
  </si>
  <si>
    <t xml:space="preserve">IZVJEŠTAJ O KORIŠTENJU PRORAČUNSKE ZALIHE </t>
  </si>
  <si>
    <t>Kako tijekom godine izvanredne okolnosti mogu dovesti do nastanka dodatnih obaveza, u Proračunu je, u skladu sa člankom 56. Zakona o proračunu potrebno planirati iznos sredstava 
za nepredviđene namjene za koje u proračunu nisu osigurana sredstva ili za namjene za koje se tijekom godine pokaže da za njih nisu utvrđena dovoljna sredstva jer ih pri planiranju proračuna nije bilo moguće predvidjeti.</t>
  </si>
  <si>
    <t>Odlukom o izvršavanju proračuna za 2023 godinu, članak 5 planirana je proračunska zaliha u iznosu od 3.981,68 EUR</t>
  </si>
  <si>
    <t>Tijekom 2023 godine Proračunska zaliha se nije koristila.</t>
  </si>
  <si>
    <t>IZVJEŠTAJ O DANIM JAMSTVIMA I PLAĆANJIMA PO PROTESTIRANIM JAMSTVIMA</t>
  </si>
  <si>
    <t>U izvještajnom razdoblju Općina Kumrovec nije davala jamstva. Općina Kumrovec nema iskazanih aktivnih jamstava u svojim poslovnim knjigama.</t>
  </si>
  <si>
    <t xml:space="preserve">IZVJEŠTAJ O DANIM ZAJMOVIMA I POTAŽIVANJIMA  PO DANIM ZAJMOVIMA </t>
  </si>
  <si>
    <t>U izvještajnom razdoblju Općina Kumrovec nije davala zajmove. Općina Kumrovec nema iskazanih potraživanja po danim jamstvima.</t>
  </si>
  <si>
    <t>IZVJEŠTAJ O STANJU POTAŽIVANJA I DOSPJELIH OBVEZA TE STANJU POTENCIJALNIH OBVEZA PO OSNOVI SUDSKIH SPOROVA</t>
  </si>
  <si>
    <t>STANJE NENAPLAĆENIH POTRAŽIVANJA NA DAN 31.12.2023.</t>
  </si>
  <si>
    <t>OPĆINA KUMROVEC</t>
  </si>
  <si>
    <t>DJEČJI VRTIĆ JAGLAC</t>
  </si>
  <si>
    <t>STANJE NEPODMIRENIH DOSPJELIH OBVEZA NA DAN 31.12.2023.</t>
  </si>
  <si>
    <t xml:space="preserve">UKUPNO </t>
  </si>
  <si>
    <t>POTENCIJALNE OBVEZE PO SUDSKIM SPOROVIMA NA DAN 31.12.2023.</t>
  </si>
  <si>
    <t xml:space="preserve">DJEČJI VRTIĆ JAGLAC   </t>
  </si>
  <si>
    <t>IZVJEŠTAJ O KORIŠTENJU SREDSTAVA FONDOVA EUROPSKE UNIJE</t>
  </si>
  <si>
    <t>Tijekom 2023 godine Općina Kumrovec evidentirala je prihod temeljem Ugovora o dodjeli bespovratnih financijskih sredstava 
za operacije koje se financiraju iz Fonda solidarnosti Europske unije u iznosu od 1,486.383,65 EUR.</t>
  </si>
  <si>
    <t xml:space="preserve">Na dan 31.12.2023. nema evidentiranih potraživanja po sredstvima iz fondova Europske unije . </t>
  </si>
  <si>
    <t xml:space="preserve">Na dan 31.12.2023. nema evidentiranih obveza po sredstvima iz fondova Europske unije . </t>
  </si>
  <si>
    <t>4. POSEBNI IZVJEŠTAJI U GODIŠNJEM IZVJEŠTAJU O IZVRŠENJU PRORAČUNA</t>
  </si>
  <si>
    <t>PRIJELAZNE I ZAKLJUČNE ODREDBE</t>
  </si>
  <si>
    <t>PREDSJEDNIK OPĆINSKOG VIJEĆA 
OPĆINE KUMROVEC 
Tomislav Škvorc</t>
  </si>
  <si>
    <t xml:space="preserve">Godišnji izvještaj o izvršenju proračuna Općine Kumrovec za 2023 godinu objavljuje se u Službenom glasniku Krapinsko zagorske županije
I stupa na snagu osmi dan od objave. </t>
  </si>
  <si>
    <t>KLASA: 400-04/24-01/001 
URBROJ:2140-19-1 
Kumrovec, 14.03.2024. godine</t>
  </si>
  <si>
    <t>Ostvareni prihodi prema izvoru financiranja 11, Opći prihodi i primici 2023 godine iznose 721.778,33 eur, tj. 91,82 % u odnosu na planirane Prihode po navedenom izvoru financiranja u iznosu 786.072,80 eur .
Ostvareni prihodi prema izvoru financiranja 31 Vlastiti prihodi 2023 godine iznose 4.336,49 eur, tj. 29,70 % u odnosu na planirane Prihode po navedenom izvoru financiranja u iznosu 14.599,50 eur .
Ostvareni prihodi prema izvoru financiranja 43 prihodi za posebne namjene 2023 godine iznose 340.555,40 eur, tj. 95,29 % u odnosu na planirane Prihode po navedenom izvoru financiranja u iznosu 357.404,42 eur .
Ostvareni prihodi prema izvoru financiranja 51 pomoći EU 2023 godine iznose 17.637,71 EUR eur, tj. 35,28 % u odnosu na planirane Prihode po navedenom izvoru financiranja u iznosu 50.000,00 eur .
Ostvareni prihodi prema izvoru financiranja 52 ostale pomoći 2023 godine iznose 376.063,60 eur, tj. 71,22 % u odnosu na planirane Prihode po navedenom izvoru financiranja u iznosu 528.29,64 eur .
Ostvareni prihodi prema izvoru financiranja 576 Fond solidarnosti EU 2023 godine iznosi 1,644.095,95 eur, tj. 99,95 % u odnosu na planirane Prihode po navedenom izvoru financiranja u iznosu 1,645.000,00 eur .
Ostvareni prihodi prema izvoru financiranja 71 Prihod od prodaje nefinancijske imovine 2023 godine iznosi 35.389,12 eur, tj. 101,11 % u odnosu na planirane Prihode po navedenom izvoru financiranja u iznosu 35.000,00 eur .
PRORAČUNSKI KORISNIKI DJEČJI VRTIĆ JAGLAC
U ukupne prihode Proračuna općine Kumrovec uvršteni su i prihodi  Dječjeg vrtića Jaglac kao  proračunskog korisnika. 
Planirani prihodi Dječjeg vrtića Jaglac za 2023 godinu iznose 232.811,37 eur . U 2023 godini ostvareni su u iznosu od 228.127,30 eur, tj. 97,99 % od planiranog iznosa. Ostvareni prihodi Dječjeg vrtića Jaglac veći su za 16,50% u odnosu na izvještajno razdoblje 2022 godine kada su iznosili 195.825,178 eur. 
Ostvareni prihodi 2023 godine   :
- prihodi iz proračuna koji im nije nadležan- druge općine i grada u iznosu  od 42.682,97 eur. Evidentirani prihodi su gotovo u razini 2022 godine kada su iznosili 43.265,61 eur
- prihodi iz proračuna koji im nije nadležan-  Ministarstvo znanosti i obrazovanja i Krapinsko-zagorska županija u iznosu od 547,21 eur, te su manji za 37,53 % u odnosu na 2022 godinu kada su iznosili 875,97 eur.  
- Sufinanciranje odnosno participacija u cijeni usluge Dječjeg vrtića Jaglac od strane roditelja u iznosu 70.408,33 eur. Prihodi u 2023 godini po toj osnovi veći su za 15,25 % u odnosu na 2022 godinu kada su iznosili 61.092,62 eur. 
- Prihodi od Općine Kumrovec tj. iz proračuna koji im je nadležan u iznosi od 114.058,13 eur. Prihodi u 2023 godini veći su za 27,50% u odnosu na 2022 godinu kada su iznosili 89.456,05 eur.
- Tekuće donacije u iznosu od 430,00 eur. Tekuće donacije u 2023 godini manje su za 35,20 % u odnosu na 2022 godinu kada su iznosile 663,62 eur.</t>
  </si>
  <si>
    <t>RASHODI PREMA FUNKCIJSKOJ KLASIFIKACIJI
Ostvareni rashodi prema funkcijskoj klasifikaciji 01 Opće javne usluge  2023 godine iznose 362.063,33 eur, tj. 84,80 % u odnosu na planirane Rashode po navedenoj funkcijskoj klasifikaciji u iznosu 426.968,53 eur .
Ostvareni rashodi prema funkcijskoj klasifikaciji 03 Javni red i sigurnost 2023 godine iznose 25.303,99 eur, tj. 111,82 % u odnosu na planirane Rashode po navedenoj funkcijskoj klasifikaciji u iznosu 22.628,36 eur .
Ostvareni rashodi prema funkcijskoj klasifikaciji 04 Ekonomski poslovi 2023 godine iznose 1,618.641,69 eur, tj. 89,12 % u odnosu na planirane Rashode po navedenoj funkcijskoj klasifikaciji u iznosu 2,156.945,71 eur .
Ostvareni rashodi prema funkcijskoj klasifikaciji 05 Zaštita okoliša 2023 godine iznose 10.944,89 eur, tj. 73,45 % u odnosu na planirane Rashode po navedenoj funkcijskoj klasifikaciji u iznosu 14.901,58 eur .
Ostvareni rashodi prema funkcijskoj klasifikaciji 06 Usluge unapređenja stanovanja i zajednice 2023 godine iznose 165.672,48 eur, tj. 53,78 % u odnosu na planirane Rashode po navedenoj funkcijskoj klasifikaciji u iznosu 308.672,48 eur .
Ostvareni rashodi prema funkcijskoj klasifikaciji 08 Rekreacija, kultura i religija 2023 godine iznose 80.039,41 eur, tj. 98,94 % u odnosu na planirane Rashode po navedenoj funkcijskoj klasifikaciji u iznosu 80.98,67 eur .
Ostvareni rashodi prema funkcijskoj klasifikaciji 09 Obrazovanje 2023 godine iznose 34.094,57 eur, tj. 77,67 % u odnosu na planirane Rashode po navedenoj funkcijskoj klasifikaciji u iznosu 43.898,37 eur .
Ostvareni rashodi prema funkcijskoj klasifikaciji 10 Socijalna zaštita 2023 godine iznose 101.405,10 eur, tj. 88,89 % u odnosu na planirane Rashode po navedenoj funkcijskoj klasifikaciji u iznosu 114.074,67 eur .
PRORAČUNSKI KORISNIK : DJEČJI VRTIĆ JAGLAC
U ukupne rashode Plana Proračuna općine Kumrovec uvršteni su i rashodi Dječjeg vrtića Jaglac kao  proračunskog korisnika.
Planirani rashodi  Dječjeg vrtića Jaglac za 2023 godinu iznose 233.287,78 eur . U 2023 godini ostvareni su u iznosu od 230.237,33 eur, tj. 98,69 % od planiranog iznosa. Ostvareni rashodi Dječjeg vrtića Jaglac veći su za 17,74% u odnosu na izvještajno razdoblje 2022 godine kada su iznosili 195.554,55 eur. 
Tijekom  2023 godine Dječji vrtić Jaglac ostvario je slijedeći rashode poslovanja:
-rashodi za zaposlene u iznosu od 177.669,51 eur. Realizirani rashodi veći su za 22,23% u odnosu na 2022 godinu kada su iznosili 145.355,45 eur
- materijalni rashodi u iznosu od 26.865,46 eur. . Realizirani rashodi veći su za 23,17% u odnosu na 2022 godinu kada su iznosili 42.091,51 eur
- financijski rashodi u iznosu od 424,39 eur. Realizirani financijski rashodi veći su za 5,62% u odnosu na 2022 godinu kada su iznosili 685,07 eur</t>
  </si>
  <si>
    <t xml:space="preserve">1.6. Naknade građanima i kućanstvima 
Naknade građanima i kućanstvima u 023 godini  realizirane u iznosu od 120.389,18 EUR i čine 4,95% ukupnih rashoda poslovanja. Naknade građanima i kućanstvima evidentirane tijekom 2023 godine veći su za 253,86% u odnosu na isti period 2022 godine kada su iznosile 34.021,80 EUR,  a sastoje se od pomoći obiteljima i kućanstvima, Sufinanciranje prijevoza učenicima, novčane pomoći studentima, porodiljne naknade i oprema za novorođenčad, sufinanciranje školskih udžbenika, prehrana u školi za djecu socijalno ugroženih obitelji, te ostale naknade iz proračuna u novci za uklanjanje posljedica elementarne nepogode tuča.   
1.7. Ostali rashodi
Ostali rashodi 2023 godine  realizirani su rashodu u iznosu 49.014,90 eur i čine 2,02% ukupnih rashoda poslovanja. Ostali rashodi evidentirane tijekom 2023 godine  veći su za 43,45% u odnosu na isti period 2022 godine kada su iznosili 34.167,93 eur . Ostali rashodi odnose se na tekuće donacije humanitarnoj organizaciji  Crveni križ – Gradsko društvo Crvenog križa Klanjec, Turistička zajednica područja Kumrovec, Desinić i Zagorska Sela, udrugama i Kulturni centar Klanjec.
2. RASHODI ZA NABAVU NEFINANCIJSKE IMOVINE 
Rashodi za nabavu nefinancijske imovine u 2023 godini planirani su u iznosu od 349.389,49 eur. U 2023 godini ostvareni su u iznosu od 196.979,65 eur, tj. 56,38 % u odnosu na planirane rashode.  U istom izvještajnom razdoblju 2022 godine ostvareni su rashodi u iznosu od 43.36,99 eur, odnosno u indeksu 454,53%  manje.  Ostvarenje Rashoda za nabavu nefinancijske imovine odnosi se na  modernizaciju i nadogradnju LED javne rasvjete u Općini Kumrovec u iznosu od 32.016,09 eur, ulaganje u javnu rasvjetu uz D205 u iznosu od 32.951,50 eur, ulaganje u računalne programe u iznosu od 15.263,11 eur,ulaganje u građevinsko zemljište u industrijskoj zoni u Razvoru u iznosu od 34.000,00 eur, te dodatna ulaganja na građevinskim objektima – uređenje krova na Društveno kulturnom domu u Razvoru u iznosu od 82.748,95 eur.
RASHODI PREMA IZVORIMA FINANCIRANJA 
Ostvareni rashodi prema izvoru financiranja 11, Opći prihodi i primici 2023 godine iznose 623.259,42 eur, tj. 94,94 % u odnosu na planirane Rashode po navedenom izvoru financiranja u iznosu 656.495,69 eur .
Ostvareni rashodi prema izvoru financiranja 31 Vlastiti prihodi 2023 godine iznose 4.174,96 eur, tj. 28,60 % u odnosu na planirane Rashode po navedenom izvoru financiranja u iznosu 14.599,50 eur .
Ostvareni rashode prema izvoru financiranja 43 prihodi za posebne namjene 2023 godine iznose 74.777,41 eur, tj. 64,96 % u odnosu na planirane Rashode po navedenom izvoru financiranja u iznosu 115.104,42 eur .
Ostvareni rashodi prema izvoru financiranja 51 Pomoći EU 2023 godine iznose 3.500,00 eur .
Ostvareni rashodi prema izvoru financiranja 52 ostale pomoći u 2023 godine iznose 344.902,14 eur, tj. 66,32 % u odnosu na planirane rashode po navedenom izvoru financiranja u iznosu 520.094,19 eur .
Ostvareni rashodi prema izvoru financiranja 576 Fond solidarnosti EU 2023 godine iznosi 1,486.383,65 eur, tj. 90,53% u odnosu na planirane Rashode po navedenom izvoru financiranja u iznosu 1,645.000,00 eur .
Ostvareni rashodi prema izvoru financiranja 71 Prihod od prodaje nefinancijske imovine  2023 godine iznosi 35.389,12 eur, tj. 101,11 % u odnosu na planirane Rashode po navedenom izvoru financiranja u iznosu 35.000,00 eur .
Ostvareni rashodi prema izvoru financiranja 81 Namjenski primici od zaduživanja 2023 godine iznos 56.016,09 eur, tj. 100,00 % u odnosu na planirane Prihode po navedenom izvoru financiranja u iznosu 56.016,09 eur .
</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</si>
</sst>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41A]* "/>
    <numFmt numFmtId="165" formatCode="0.00[$%-41A]* "/>
    <numFmt numFmtId="166" formatCode="0.00000"/>
    <numFmt numFmtId="167" formatCode="0.0000"/>
    <numFmt numFmtId="168" formatCode="0.000"/>
    <numFmt numFmtId="169" formatCode="[$-41A]d\.\ mmmm\ yyyy\."/>
    <numFmt numFmtId="170" formatCode="0.000000"/>
    <numFmt numFmtId="171" formatCode="#,##0.0"/>
    <numFmt numFmtId="172" formatCode="&quot;Da&quot;;&quot;Da&quot;;&quot;Ne&quot;"/>
    <numFmt numFmtId="173" formatCode="&quot;True&quot;;&quot;True&quot;;&quot;False&quot;"/>
    <numFmt numFmtId="174" formatCode="&quot;Uključeno&quot;;&quot;Uključeno&quot;;&quot;Isključeno&quot;"/>
    <numFmt numFmtId="175" formatCode="[$¥€-2]\ #,##0.00_);[Red]\([$€-2]\ #,##0.00\)"/>
  </numFmts>
  <fonts count="72">
    <font>
      <sz val="10"/>
      <color indexed="8"/>
      <name val="ARIAL"/>
      <family val="0"/>
    </font>
    <font>
      <sz val="10"/>
      <color indexed="8"/>
      <name val="Arial"/>
      <family val="2"/>
    </font>
    <font>
      <sz val="11"/>
      <color indexed="8"/>
      <name val="Times New Roman"/>
      <family val="1"/>
    </font>
    <font>
      <sz val="10"/>
      <color indexed="8"/>
      <name val="Times New Roman"/>
      <family val="1"/>
    </font>
    <font>
      <b/>
      <sz val="11"/>
      <color indexed="8"/>
      <name val="Calibri"/>
      <family val="2"/>
    </font>
    <font>
      <b/>
      <sz val="10"/>
      <color indexed="8"/>
      <name val="Calibri"/>
      <family val="2"/>
    </font>
    <font>
      <sz val="10"/>
      <color indexed="8"/>
      <name val="Calibri"/>
      <family val="2"/>
    </font>
    <font>
      <b/>
      <u val="single"/>
      <sz val="12"/>
      <color indexed="8"/>
      <name val="Calibri"/>
      <family val="2"/>
    </font>
    <font>
      <b/>
      <i/>
      <sz val="10"/>
      <color indexed="8"/>
      <name val="Calibri"/>
      <family val="2"/>
    </font>
    <font>
      <i/>
      <sz val="10"/>
      <color indexed="8"/>
      <name val="Calibri"/>
      <family val="2"/>
    </font>
    <font>
      <b/>
      <sz val="12"/>
      <color indexed="8"/>
      <name val="Calibri"/>
      <family val="2"/>
    </font>
    <font>
      <b/>
      <sz val="11"/>
      <color indexed="8"/>
      <name val="Arial"/>
      <family val="2"/>
    </font>
    <font>
      <sz val="9"/>
      <color indexed="8"/>
      <name val="Arial"/>
      <family val="2"/>
    </font>
    <font>
      <sz val="8"/>
      <color indexed="8"/>
      <name val="Arial"/>
      <family val="2"/>
    </font>
    <font>
      <b/>
      <i/>
      <sz val="9"/>
      <color indexed="8"/>
      <name val="Arial"/>
      <family val="2"/>
    </font>
    <font>
      <b/>
      <sz val="8"/>
      <color indexed="8"/>
      <name val="Arial"/>
      <family val="2"/>
    </font>
    <font>
      <i/>
      <sz val="8"/>
      <color indexed="62"/>
      <name val="Arial"/>
      <family val="2"/>
    </font>
    <font>
      <sz val="8"/>
      <color indexed="62"/>
      <name val="Arial"/>
      <family val="2"/>
    </font>
    <font>
      <b/>
      <i/>
      <sz val="8"/>
      <color indexed="8"/>
      <name val="Arial"/>
      <family val="2"/>
    </font>
    <font>
      <b/>
      <sz val="9"/>
      <color indexed="8"/>
      <name val="Arial"/>
      <family val="2"/>
    </font>
    <font>
      <sz val="11"/>
      <color indexed="8"/>
      <name val="Calibri"/>
      <family val="2"/>
    </font>
    <font>
      <sz val="11"/>
      <color indexed="17"/>
      <name val="Calibri"/>
      <family val="2"/>
    </font>
    <font>
      <sz val="11"/>
      <color indexed="10"/>
      <name val="Calibri"/>
      <family val="2"/>
    </font>
    <font>
      <b/>
      <sz val="11"/>
      <color indexed="62"/>
      <name val="Calibri"/>
      <family val="2"/>
    </font>
    <font>
      <b/>
      <sz val="11"/>
      <color indexed="51"/>
      <name val="Calibri"/>
      <family val="2"/>
    </font>
    <font>
      <sz val="11"/>
      <color indexed="20"/>
      <name val="Calibri"/>
      <family val="2"/>
    </font>
    <font>
      <sz val="18"/>
      <color indexed="9"/>
      <name val="Calibri Light"/>
      <family val="2"/>
    </font>
    <font>
      <b/>
      <sz val="15"/>
      <color indexed="9"/>
      <name val="Calibri"/>
      <family val="2"/>
    </font>
    <font>
      <b/>
      <sz val="13"/>
      <color indexed="9"/>
      <name val="Calibri"/>
      <family val="2"/>
    </font>
    <font>
      <b/>
      <sz val="11"/>
      <color indexed="9"/>
      <name val="Calibri"/>
      <family val="2"/>
    </font>
    <font>
      <sz val="11"/>
      <color indexed="59"/>
      <name val="Calibri"/>
      <family val="2"/>
    </font>
    <font>
      <sz val="11"/>
      <color indexed="51"/>
      <name val="Calibri"/>
      <family val="2"/>
    </font>
    <font>
      <b/>
      <sz val="11"/>
      <color indexed="10"/>
      <name val="Calibri"/>
      <family val="2"/>
    </font>
    <font>
      <i/>
      <sz val="11"/>
      <color indexed="23"/>
      <name val="Calibri"/>
      <family val="2"/>
    </font>
    <font>
      <sz val="11"/>
      <color indexed="52"/>
      <name val="Calibri"/>
      <family val="2"/>
    </font>
    <font>
      <sz val="11"/>
      <color indexed="61"/>
      <name val="Calibri"/>
      <family val="2"/>
    </font>
    <font>
      <b/>
      <sz val="10"/>
      <color indexed="8"/>
      <name val="Times New Roman"/>
      <family val="1"/>
    </font>
    <font>
      <i/>
      <sz val="11"/>
      <color indexed="8"/>
      <name val="Calibri"/>
      <family val="2"/>
    </font>
    <font>
      <sz val="10"/>
      <color indexed="10"/>
      <name val="Calibri"/>
      <family val="2"/>
    </font>
    <font>
      <b/>
      <sz val="10"/>
      <color indexed="10"/>
      <name val="Calibri"/>
      <family val="2"/>
    </font>
    <font>
      <sz val="8"/>
      <color indexed="8"/>
      <name val="Calibri"/>
      <family val="2"/>
    </font>
    <font>
      <b/>
      <sz val="8"/>
      <color indexed="8"/>
      <name val="Calibri"/>
      <family val="2"/>
    </font>
    <font>
      <b/>
      <u val="single"/>
      <sz val="11"/>
      <color indexed="8"/>
      <name val="Calibri"/>
      <family val="2"/>
    </font>
    <font>
      <sz val="12"/>
      <color indexed="8"/>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1"/>
      <name val="Times New Roman"/>
      <family val="1"/>
    </font>
    <font>
      <sz val="10"/>
      <color theme="1"/>
      <name val="Times New Roman"/>
      <family val="1"/>
    </font>
    <font>
      <sz val="10"/>
      <color theme="1"/>
      <name val="Calibri"/>
      <family val="2"/>
    </font>
    <font>
      <b/>
      <sz val="10"/>
      <color theme="1"/>
      <name val="Calibri"/>
      <family val="2"/>
    </font>
    <font>
      <sz val="10"/>
      <color theme="0"/>
      <name val="Calibri"/>
      <family val="2"/>
    </font>
    <font>
      <b/>
      <sz val="11"/>
      <color theme="1"/>
      <name val="Arial"/>
      <family val="2"/>
    </font>
    <font>
      <sz val="8"/>
      <color theme="1"/>
      <name val="Calibri"/>
      <family val="2"/>
    </font>
    <font>
      <b/>
      <sz val="8"/>
      <color theme="1"/>
      <name val="Calibri"/>
      <family val="2"/>
    </font>
    <font>
      <sz val="8"/>
      <color theme="1"/>
      <name val="Arial"/>
      <family val="2"/>
    </font>
    <font>
      <b/>
      <sz val="12"/>
      <color rgb="FF000000"/>
      <name val="Calibri"/>
      <family val="2"/>
    </font>
    <font>
      <b/>
      <sz val="12"/>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3499799966812134"/>
        <bgColor indexed="64"/>
      </patternFill>
    </fill>
    <fill>
      <patternFill patternType="solid">
        <fgColor indexed="10"/>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
      <patternFill patternType="solid">
        <fgColor indexed="11"/>
        <bgColor indexed="64"/>
      </patternFill>
    </fill>
    <fill>
      <patternFill patternType="solid">
        <fgColor indexed="12"/>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1" fillId="20" borderId="1" applyNumberFormat="0" applyFont="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2" applyNumberFormat="0" applyAlignment="0" applyProtection="0"/>
    <xf numFmtId="0" fontId="48" fillId="28" borderId="3"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9" fontId="1" fillId="0" borderId="0" applyFont="0" applyFill="0" applyBorder="0" applyAlignment="0" applyProtection="0"/>
    <xf numFmtId="0" fontId="55" fillId="0" borderId="7" applyNumberFormat="0" applyFill="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1">
    <xf numFmtId="0" fontId="0" fillId="0" borderId="0" xfId="0" applyAlignment="1">
      <alignment vertical="top"/>
    </xf>
    <xf numFmtId="0" fontId="2" fillId="0" borderId="0" xfId="0" applyFont="1" applyAlignment="1">
      <alignment vertical="top"/>
    </xf>
    <xf numFmtId="0" fontId="2" fillId="0" borderId="0" xfId="0" applyFont="1" applyAlignment="1">
      <alignment horizontal="right" vertical="top"/>
    </xf>
    <xf numFmtId="3" fontId="2" fillId="0" borderId="0" xfId="0" applyNumberFormat="1" applyFont="1" applyAlignment="1">
      <alignment horizontal="right" vertical="top"/>
    </xf>
    <xf numFmtId="4" fontId="2" fillId="0" borderId="0" xfId="0" applyNumberFormat="1" applyFont="1" applyAlignment="1">
      <alignment horizontal="right" vertical="top"/>
    </xf>
    <xf numFmtId="3" fontId="2" fillId="0" borderId="0" xfId="0" applyNumberFormat="1" applyFont="1" applyAlignment="1">
      <alignment vertical="top"/>
    </xf>
    <xf numFmtId="0" fontId="3" fillId="0" borderId="0" xfId="0" applyFont="1" applyAlignment="1">
      <alignment vertical="center"/>
    </xf>
    <xf numFmtId="0" fontId="3" fillId="33" borderId="0" xfId="0" applyFont="1" applyFill="1" applyAlignment="1">
      <alignment vertical="center"/>
    </xf>
    <xf numFmtId="0" fontId="3" fillId="34" borderId="0" xfId="0" applyFont="1" applyFill="1" applyAlignment="1">
      <alignment vertical="center"/>
    </xf>
    <xf numFmtId="0" fontId="3" fillId="35" borderId="0" xfId="0" applyFont="1" applyFill="1" applyAlignment="1">
      <alignment vertical="center"/>
    </xf>
    <xf numFmtId="0" fontId="3" fillId="0" borderId="0" xfId="0" applyFont="1" applyAlignment="1">
      <alignment vertical="center" wrapText="1"/>
    </xf>
    <xf numFmtId="4" fontId="3" fillId="0" borderId="0" xfId="0" applyNumberFormat="1" applyFont="1" applyAlignment="1">
      <alignment horizontal="right" vertical="center" wrapText="1"/>
    </xf>
    <xf numFmtId="0" fontId="3" fillId="0" borderId="0" xfId="0" applyFont="1" applyAlignment="1">
      <alignment horizontal="right" vertical="center" wrapText="1"/>
    </xf>
    <xf numFmtId="4" fontId="3" fillId="0" borderId="0" xfId="0" applyNumberFormat="1" applyFont="1" applyAlignment="1">
      <alignment vertical="center"/>
    </xf>
    <xf numFmtId="0" fontId="61" fillId="33" borderId="0" xfId="0" applyFont="1" applyFill="1" applyAlignment="1">
      <alignment vertical="center"/>
    </xf>
    <xf numFmtId="0" fontId="62" fillId="33" borderId="0" xfId="0" applyFont="1" applyFill="1" applyAlignment="1">
      <alignment vertical="center"/>
    </xf>
    <xf numFmtId="4" fontId="62" fillId="33" borderId="0" xfId="0" applyNumberFormat="1" applyFont="1" applyFill="1" applyAlignment="1">
      <alignment horizontal="right" vertical="center"/>
    </xf>
    <xf numFmtId="0" fontId="62" fillId="33" borderId="0" xfId="0" applyFont="1" applyFill="1" applyAlignment="1">
      <alignment horizontal="right" vertical="center"/>
    </xf>
    <xf numFmtId="0" fontId="62" fillId="33" borderId="0" xfId="0" applyFont="1" applyFill="1" applyAlignment="1">
      <alignment horizontal="right" vertical="center" wrapText="1"/>
    </xf>
    <xf numFmtId="3" fontId="62" fillId="33" borderId="0" xfId="0" applyNumberFormat="1" applyFont="1" applyFill="1" applyAlignment="1">
      <alignment horizontal="right" vertical="center"/>
    </xf>
    <xf numFmtId="0" fontId="5" fillId="0" borderId="0" xfId="0" applyFont="1" applyAlignment="1">
      <alignment vertical="center" wrapText="1" readingOrder="1"/>
    </xf>
    <xf numFmtId="0" fontId="5" fillId="0" borderId="0" xfId="0" applyFont="1" applyAlignment="1">
      <alignment horizontal="right" vertical="center" wrapText="1" readingOrder="1"/>
    </xf>
    <xf numFmtId="0" fontId="5" fillId="0" borderId="0" xfId="0" applyFont="1" applyAlignment="1">
      <alignment horizontal="center" vertical="center" readingOrder="1"/>
    </xf>
    <xf numFmtId="0" fontId="5" fillId="0" borderId="0" xfId="0" applyFont="1" applyAlignment="1">
      <alignment horizontal="center" vertical="center" wrapText="1" readingOrder="1"/>
    </xf>
    <xf numFmtId="0" fontId="5" fillId="0" borderId="0" xfId="0" applyFont="1" applyAlignment="1">
      <alignment horizontal="right" vertical="center" wrapText="1"/>
    </xf>
    <xf numFmtId="0" fontId="5" fillId="34" borderId="0" xfId="0" applyFont="1" applyFill="1" applyAlignment="1">
      <alignment horizontal="left" vertical="center" readingOrder="1"/>
    </xf>
    <xf numFmtId="0" fontId="6" fillId="34" borderId="0" xfId="0" applyFont="1" applyFill="1" applyAlignment="1">
      <alignment vertical="center" wrapText="1"/>
    </xf>
    <xf numFmtId="0" fontId="6" fillId="34" borderId="0" xfId="0" applyFont="1" applyFill="1" applyAlignment="1">
      <alignment horizontal="right" vertical="center" wrapText="1"/>
    </xf>
    <xf numFmtId="0" fontId="6" fillId="35" borderId="0" xfId="0" applyFont="1" applyFill="1" applyAlignment="1">
      <alignment vertical="center" readingOrder="1"/>
    </xf>
    <xf numFmtId="4" fontId="6" fillId="35" borderId="0" xfId="0" applyNumberFormat="1" applyFont="1" applyFill="1" applyAlignment="1">
      <alignment vertical="center" wrapText="1"/>
    </xf>
    <xf numFmtId="164" fontId="6" fillId="35" borderId="0" xfId="0" applyNumberFormat="1" applyFont="1" applyFill="1" applyAlignment="1">
      <alignment horizontal="right" vertical="center" wrapText="1"/>
    </xf>
    <xf numFmtId="165" fontId="6" fillId="35" borderId="0" xfId="0" applyNumberFormat="1" applyFont="1" applyFill="1" applyAlignment="1">
      <alignment horizontal="right" vertical="center" wrapText="1"/>
    </xf>
    <xf numFmtId="0" fontId="6" fillId="34" borderId="0" xfId="0" applyFont="1" applyFill="1" applyAlignment="1">
      <alignment vertical="center" readingOrder="1"/>
    </xf>
    <xf numFmtId="4" fontId="6" fillId="34" borderId="0" xfId="0" applyNumberFormat="1" applyFont="1" applyFill="1" applyAlignment="1">
      <alignment vertical="center" wrapText="1"/>
    </xf>
    <xf numFmtId="164" fontId="6" fillId="34" borderId="0" xfId="0" applyNumberFormat="1" applyFont="1" applyFill="1" applyAlignment="1">
      <alignment horizontal="right" vertical="center" wrapText="1"/>
    </xf>
    <xf numFmtId="165" fontId="6" fillId="34" borderId="0" xfId="0" applyNumberFormat="1" applyFont="1" applyFill="1" applyAlignment="1">
      <alignment horizontal="right" vertical="center" wrapText="1"/>
    </xf>
    <xf numFmtId="0" fontId="20" fillId="33" borderId="0" xfId="0" applyFont="1" applyFill="1" applyAlignment="1">
      <alignment vertical="top"/>
    </xf>
    <xf numFmtId="0" fontId="20" fillId="0" borderId="0" xfId="0" applyFont="1" applyAlignment="1">
      <alignment vertical="top"/>
    </xf>
    <xf numFmtId="0" fontId="6" fillId="0" borderId="0" xfId="0" applyFont="1" applyAlignment="1">
      <alignment vertical="center"/>
    </xf>
    <xf numFmtId="0" fontId="6" fillId="0" borderId="0" xfId="0" applyFont="1" applyAlignment="1">
      <alignment horizontal="right" vertical="center" wrapText="1"/>
    </xf>
    <xf numFmtId="0" fontId="5" fillId="0" borderId="0" xfId="0" applyFont="1" applyAlignment="1">
      <alignment vertical="center" readingOrder="1"/>
    </xf>
    <xf numFmtId="4" fontId="5" fillId="0" borderId="0" xfId="0" applyNumberFormat="1" applyFont="1" applyAlignment="1">
      <alignment horizontal="right" vertical="center" wrapText="1"/>
    </xf>
    <xf numFmtId="0" fontId="5" fillId="0" borderId="0" xfId="0" applyFont="1" applyAlignment="1">
      <alignment horizontal="left" vertical="center" readingOrder="1"/>
    </xf>
    <xf numFmtId="0" fontId="5" fillId="0" borderId="0" xfId="0" applyFont="1" applyAlignment="1">
      <alignment horizontal="right" vertical="center" wrapText="1" readingOrder="1"/>
    </xf>
    <xf numFmtId="0" fontId="8" fillId="0" borderId="0" xfId="0" applyFont="1" applyAlignment="1">
      <alignment vertical="center" readingOrder="1"/>
    </xf>
    <xf numFmtId="0" fontId="5" fillId="0" borderId="0" xfId="0" applyFont="1" applyAlignment="1">
      <alignment horizontal="right" vertical="center" wrapText="1"/>
    </xf>
    <xf numFmtId="0" fontId="5" fillId="36" borderId="0" xfId="0" applyFont="1" applyFill="1" applyAlignment="1">
      <alignment horizontal="left" vertical="center"/>
    </xf>
    <xf numFmtId="0" fontId="5" fillId="36" borderId="0" xfId="0" applyFont="1" applyFill="1" applyAlignment="1">
      <alignment vertical="center"/>
    </xf>
    <xf numFmtId="4" fontId="5" fillId="36" borderId="0" xfId="0" applyNumberFormat="1" applyFont="1" applyFill="1" applyAlignment="1">
      <alignment horizontal="right" vertical="center" wrapText="1"/>
    </xf>
    <xf numFmtId="0" fontId="20" fillId="36" borderId="0" xfId="0" applyFont="1" applyFill="1" applyAlignment="1">
      <alignment vertical="top"/>
    </xf>
    <xf numFmtId="0" fontId="9" fillId="0" borderId="0" xfId="0" applyFont="1" applyAlignment="1">
      <alignment vertical="center"/>
    </xf>
    <xf numFmtId="0" fontId="9" fillId="0" borderId="0" xfId="0" applyFont="1" applyAlignment="1">
      <alignment horizontal="right" vertical="center" wrapText="1"/>
    </xf>
    <xf numFmtId="0" fontId="6" fillId="0" borderId="0" xfId="0" applyFont="1" applyAlignment="1">
      <alignment horizontal="left" vertical="center"/>
    </xf>
    <xf numFmtId="0" fontId="6" fillId="0" borderId="0" xfId="0" applyFont="1" applyAlignment="1">
      <alignment vertical="center" wrapText="1"/>
    </xf>
    <xf numFmtId="4" fontId="6" fillId="0" borderId="0" xfId="0" applyNumberFormat="1" applyFont="1" applyAlignment="1">
      <alignment horizontal="right" vertical="center" wrapText="1"/>
    </xf>
    <xf numFmtId="0" fontId="6" fillId="0" borderId="0" xfId="0" applyFont="1" applyAlignment="1">
      <alignment vertical="center" wrapText="1" readingOrder="1"/>
    </xf>
    <xf numFmtId="0" fontId="5" fillId="36" borderId="0" xfId="0" applyFont="1" applyFill="1" applyAlignment="1">
      <alignment vertical="center" wrapText="1" readingOrder="1"/>
    </xf>
    <xf numFmtId="0" fontId="9" fillId="0" borderId="0" xfId="0" applyFont="1" applyAlignment="1">
      <alignment vertical="center" wrapText="1" readingOrder="1"/>
    </xf>
    <xf numFmtId="0" fontId="9" fillId="0" borderId="0" xfId="0" applyFont="1" applyAlignment="1">
      <alignment horizontal="right" vertical="center" wrapText="1" readingOrder="1"/>
    </xf>
    <xf numFmtId="0" fontId="6" fillId="0" borderId="0" xfId="0" applyFont="1" applyAlignment="1">
      <alignment vertical="center" readingOrder="1"/>
    </xf>
    <xf numFmtId="0" fontId="20" fillId="0" borderId="0" xfId="0" applyFont="1" applyAlignment="1">
      <alignment horizontal="right" vertical="top" wrapText="1"/>
    </xf>
    <xf numFmtId="4" fontId="20" fillId="0" borderId="0" xfId="0" applyNumberFormat="1" applyFont="1" applyAlignment="1">
      <alignment horizontal="right" vertical="top" wrapText="1"/>
    </xf>
    <xf numFmtId="0" fontId="4" fillId="33" borderId="0" xfId="0" applyFont="1" applyFill="1" applyAlignment="1">
      <alignment vertical="top"/>
    </xf>
    <xf numFmtId="0" fontId="6" fillId="0" borderId="0" xfId="0" applyFont="1" applyAlignment="1">
      <alignment vertical="center"/>
    </xf>
    <xf numFmtId="0" fontId="5" fillId="0" borderId="0" xfId="0" applyFont="1" applyAlignment="1">
      <alignment vertical="center" wrapText="1" readingOrder="1"/>
    </xf>
    <xf numFmtId="4" fontId="4" fillId="33" borderId="0" xfId="0" applyNumberFormat="1" applyFont="1" applyFill="1" applyAlignment="1">
      <alignment vertical="top" wrapText="1"/>
    </xf>
    <xf numFmtId="0" fontId="20" fillId="33" borderId="0" xfId="0" applyFont="1" applyFill="1" applyAlignment="1">
      <alignment vertical="top" wrapText="1"/>
    </xf>
    <xf numFmtId="0" fontId="20" fillId="0" borderId="0" xfId="0" applyFont="1" applyAlignment="1">
      <alignment vertical="top" wrapText="1"/>
    </xf>
    <xf numFmtId="0" fontId="5" fillId="0" borderId="0" xfId="0" applyFont="1" applyAlignment="1">
      <alignment horizontal="left" vertical="center" wrapText="1" readingOrder="1"/>
    </xf>
    <xf numFmtId="0" fontId="4" fillId="33" borderId="0" xfId="0" applyFont="1" applyFill="1" applyAlignment="1">
      <alignment vertical="top" wrapText="1" readingOrder="1"/>
    </xf>
    <xf numFmtId="0" fontId="4" fillId="33" borderId="0" xfId="0" applyFont="1" applyFill="1" applyAlignment="1">
      <alignment vertical="top" wrapText="1"/>
    </xf>
    <xf numFmtId="0" fontId="5" fillId="36" borderId="0" xfId="0" applyFont="1" applyFill="1" applyAlignment="1">
      <alignment horizontal="left" vertical="center" wrapText="1"/>
    </xf>
    <xf numFmtId="0" fontId="5" fillId="36" borderId="0" xfId="0" applyFont="1" applyFill="1" applyAlignment="1">
      <alignment vertical="center" wrapText="1"/>
    </xf>
    <xf numFmtId="0" fontId="20" fillId="36" borderId="0" xfId="0" applyFont="1" applyFill="1" applyAlignment="1">
      <alignment vertical="top" wrapText="1"/>
    </xf>
    <xf numFmtId="0" fontId="37" fillId="33" borderId="0" xfId="0" applyFont="1" applyFill="1" applyAlignment="1">
      <alignment vertical="top" wrapText="1" readingOrder="1"/>
    </xf>
    <xf numFmtId="0" fontId="6" fillId="0" borderId="0" xfId="0" applyFont="1" applyAlignment="1">
      <alignment horizontal="left" vertical="center" wrapText="1"/>
    </xf>
    <xf numFmtId="4" fontId="20" fillId="33" borderId="0" xfId="0" applyNumberFormat="1" applyFont="1" applyFill="1" applyAlignment="1">
      <alignment vertical="top" wrapText="1"/>
    </xf>
    <xf numFmtId="0" fontId="9" fillId="0" borderId="0" xfId="0" applyFont="1" applyAlignment="1">
      <alignment vertical="center" wrapText="1"/>
    </xf>
    <xf numFmtId="0" fontId="37" fillId="33" borderId="0" xfId="0" applyFont="1" applyFill="1" applyAlignment="1">
      <alignment vertical="top" wrapText="1"/>
    </xf>
    <xf numFmtId="0" fontId="20" fillId="0" borderId="0" xfId="0" applyFont="1" applyAlignment="1">
      <alignment vertical="top" readingOrder="1"/>
    </xf>
    <xf numFmtId="0" fontId="20" fillId="0" borderId="0" xfId="0" applyFont="1" applyAlignment="1">
      <alignment horizontal="right" vertical="top"/>
    </xf>
    <xf numFmtId="4" fontId="20" fillId="0" borderId="0" xfId="0" applyNumberFormat="1" applyFont="1" applyAlignment="1">
      <alignment horizontal="right" vertical="top"/>
    </xf>
    <xf numFmtId="3" fontId="20" fillId="33" borderId="0" xfId="0" applyNumberFormat="1" applyFont="1" applyFill="1" applyAlignment="1">
      <alignment horizontal="right" vertical="top"/>
    </xf>
    <xf numFmtId="0" fontId="6" fillId="0" borderId="0" xfId="0" applyFont="1" applyAlignment="1">
      <alignment vertical="center"/>
    </xf>
    <xf numFmtId="0" fontId="4" fillId="0" borderId="0" xfId="0" applyFont="1" applyAlignment="1">
      <alignment vertical="top"/>
    </xf>
    <xf numFmtId="4" fontId="5" fillId="0" borderId="0" xfId="0" applyNumberFormat="1" applyFont="1" applyAlignment="1">
      <alignment horizontal="right" vertical="center"/>
    </xf>
    <xf numFmtId="0" fontId="5" fillId="0" borderId="0" xfId="0" applyFont="1" applyAlignment="1">
      <alignment horizontal="right" vertical="center" readingOrder="1"/>
    </xf>
    <xf numFmtId="0" fontId="5" fillId="0" borderId="0" xfId="0" applyFont="1" applyAlignment="1">
      <alignment horizontal="right" vertical="center"/>
    </xf>
    <xf numFmtId="4" fontId="6" fillId="0" borderId="0" xfId="0" applyNumberFormat="1" applyFont="1" applyAlignment="1">
      <alignment horizontal="right" vertical="center"/>
    </xf>
    <xf numFmtId="0" fontId="6" fillId="0" borderId="0" xfId="0" applyFont="1" applyAlignment="1">
      <alignment horizontal="right" vertical="center"/>
    </xf>
    <xf numFmtId="0" fontId="20" fillId="33" borderId="0" xfId="0" applyFont="1" applyFill="1" applyAlignment="1">
      <alignment vertical="center"/>
    </xf>
    <xf numFmtId="0" fontId="6" fillId="33" borderId="0" xfId="0" applyFont="1" applyFill="1" applyAlignment="1">
      <alignment vertical="center"/>
    </xf>
    <xf numFmtId="0" fontId="6" fillId="33" borderId="0" xfId="0" applyFont="1" applyFill="1" applyAlignment="1">
      <alignment vertical="center" wrapText="1"/>
    </xf>
    <xf numFmtId="4" fontId="6" fillId="33" borderId="0" xfId="0" applyNumberFormat="1" applyFont="1" applyFill="1" applyAlignment="1">
      <alignment horizontal="right" vertical="center" wrapText="1"/>
    </xf>
    <xf numFmtId="164" fontId="6" fillId="33" borderId="0" xfId="0" applyNumberFormat="1" applyFont="1" applyFill="1" applyAlignment="1">
      <alignment horizontal="right" vertical="center" wrapText="1"/>
    </xf>
    <xf numFmtId="0" fontId="20" fillId="33" borderId="0" xfId="0" applyFont="1" applyFill="1" applyAlignment="1">
      <alignment horizontal="right" vertical="center" wrapText="1"/>
    </xf>
    <xf numFmtId="3" fontId="20" fillId="33" borderId="0" xfId="0" applyNumberFormat="1" applyFont="1" applyFill="1" applyAlignment="1">
      <alignment horizontal="right" vertical="center" wrapText="1"/>
    </xf>
    <xf numFmtId="4" fontId="20" fillId="33" borderId="0" xfId="0" applyNumberFormat="1" applyFont="1" applyFill="1" applyAlignment="1">
      <alignment horizontal="right" vertical="center" wrapText="1"/>
    </xf>
    <xf numFmtId="0" fontId="5" fillId="33" borderId="0" xfId="0" applyFont="1" applyFill="1" applyAlignment="1">
      <alignment vertical="center" readingOrder="1"/>
    </xf>
    <xf numFmtId="4" fontId="5" fillId="33" borderId="0" xfId="0" applyNumberFormat="1" applyFont="1" applyFill="1" applyAlignment="1">
      <alignment horizontal="right" vertical="center" wrapText="1"/>
    </xf>
    <xf numFmtId="164" fontId="5" fillId="33" borderId="0" xfId="0" applyNumberFormat="1" applyFont="1" applyFill="1" applyAlignment="1">
      <alignment horizontal="right" vertical="center" wrapText="1"/>
    </xf>
    <xf numFmtId="2" fontId="6" fillId="33" borderId="0" xfId="0" applyNumberFormat="1" applyFont="1" applyFill="1" applyAlignment="1">
      <alignment horizontal="right" vertical="center" wrapText="1"/>
    </xf>
    <xf numFmtId="2" fontId="6" fillId="33" borderId="0" xfId="50" applyNumberFormat="1" applyFont="1" applyFill="1" applyAlignment="1">
      <alignment horizontal="right" vertical="center" wrapText="1"/>
    </xf>
    <xf numFmtId="2" fontId="5" fillId="33" borderId="0" xfId="50" applyNumberFormat="1" applyFont="1" applyFill="1" applyAlignment="1">
      <alignment horizontal="right" vertical="center" wrapText="1"/>
    </xf>
    <xf numFmtId="0" fontId="5" fillId="33" borderId="0" xfId="0" applyFont="1" applyFill="1" applyAlignment="1">
      <alignment vertical="center" wrapText="1" readingOrder="1"/>
    </xf>
    <xf numFmtId="0" fontId="5" fillId="33" borderId="0" xfId="0" applyFont="1" applyFill="1" applyAlignment="1">
      <alignment horizontal="right" vertical="center" wrapText="1" readingOrder="1"/>
    </xf>
    <xf numFmtId="0" fontId="5" fillId="33" borderId="0" xfId="0" applyFont="1" applyFill="1" applyAlignment="1">
      <alignment vertical="center"/>
    </xf>
    <xf numFmtId="0" fontId="5" fillId="33" borderId="0" xfId="0" applyFont="1" applyFill="1" applyAlignment="1">
      <alignment horizontal="right" vertical="center" wrapText="1"/>
    </xf>
    <xf numFmtId="0" fontId="4" fillId="33" borderId="0" xfId="0" applyFont="1" applyFill="1" applyAlignment="1">
      <alignment vertical="top" readingOrder="1"/>
    </xf>
    <xf numFmtId="4" fontId="4" fillId="33" borderId="0" xfId="0" applyNumberFormat="1" applyFont="1" applyFill="1" applyAlignment="1">
      <alignment vertical="top"/>
    </xf>
    <xf numFmtId="0" fontId="37" fillId="33" borderId="0" xfId="0" applyFont="1" applyFill="1" applyAlignment="1">
      <alignment vertical="top" readingOrder="1"/>
    </xf>
    <xf numFmtId="4" fontId="20" fillId="33" borderId="0" xfId="0" applyNumberFormat="1" applyFont="1" applyFill="1" applyAlignment="1">
      <alignment vertical="top"/>
    </xf>
    <xf numFmtId="0" fontId="37" fillId="33" borderId="0" xfId="0" applyFont="1" applyFill="1" applyAlignment="1">
      <alignment vertical="top"/>
    </xf>
    <xf numFmtId="0" fontId="3" fillId="0" borderId="0" xfId="0" applyFont="1" applyAlignment="1">
      <alignment vertical="top"/>
    </xf>
    <xf numFmtId="4" fontId="5" fillId="0" borderId="0" xfId="0" applyNumberFormat="1" applyFont="1" applyAlignment="1">
      <alignment horizontal="right" vertical="center" wrapText="1"/>
    </xf>
    <xf numFmtId="0" fontId="6" fillId="0" borderId="0" xfId="0" applyFont="1" applyAlignment="1">
      <alignment vertical="center" wrapText="1"/>
    </xf>
    <xf numFmtId="4" fontId="6" fillId="0" borderId="0" xfId="0" applyNumberFormat="1" applyFont="1" applyAlignment="1">
      <alignment horizontal="right" vertical="center" wrapText="1"/>
    </xf>
    <xf numFmtId="2" fontId="6" fillId="0" borderId="0" xfId="0" applyNumberFormat="1" applyFont="1" applyAlignment="1">
      <alignment horizontal="right" vertical="center" wrapText="1"/>
    </xf>
    <xf numFmtId="0" fontId="8" fillId="0" borderId="0" xfId="0" applyFont="1" applyAlignment="1">
      <alignment vertical="center" wrapText="1" readingOrder="1"/>
    </xf>
    <xf numFmtId="0" fontId="8" fillId="0" borderId="0" xfId="0" applyFont="1" applyAlignment="1">
      <alignment horizontal="right" vertical="center" wrapText="1" readingOrder="1"/>
    </xf>
    <xf numFmtId="0" fontId="9" fillId="0" borderId="0" xfId="0" applyFont="1" applyAlignment="1">
      <alignment vertical="center" wrapText="1"/>
    </xf>
    <xf numFmtId="0" fontId="8" fillId="0" borderId="0" xfId="0" applyFont="1" applyAlignment="1">
      <alignment horizontal="right" vertical="center" wrapText="1"/>
    </xf>
    <xf numFmtId="4" fontId="5" fillId="0" borderId="0" xfId="0" applyNumberFormat="1" applyFont="1" applyAlignment="1">
      <alignment horizontal="right" vertical="center" readingOrder="1"/>
    </xf>
    <xf numFmtId="0" fontId="63" fillId="33" borderId="0" xfId="0" applyFont="1" applyFill="1" applyAlignment="1">
      <alignment vertical="center"/>
    </xf>
    <xf numFmtId="0" fontId="64" fillId="33" borderId="0" xfId="0" applyFont="1" applyFill="1" applyAlignment="1">
      <alignment horizontal="right" vertical="center" wrapText="1" readingOrder="1"/>
    </xf>
    <xf numFmtId="0" fontId="64" fillId="33" borderId="0" xfId="0" applyFont="1" applyFill="1" applyAlignment="1">
      <alignment horizontal="right" vertical="center" readingOrder="1"/>
    </xf>
    <xf numFmtId="0" fontId="63" fillId="33" borderId="0" xfId="0" applyFont="1" applyFill="1" applyAlignment="1">
      <alignment vertical="center" wrapText="1"/>
    </xf>
    <xf numFmtId="0" fontId="64" fillId="33" borderId="0" xfId="0" applyFont="1" applyFill="1" applyAlignment="1">
      <alignment horizontal="right" vertical="center"/>
    </xf>
    <xf numFmtId="0" fontId="65" fillId="34" borderId="0" xfId="0" applyFont="1" applyFill="1" applyAlignment="1">
      <alignment vertical="center" wrapText="1"/>
    </xf>
    <xf numFmtId="4" fontId="65" fillId="34" borderId="0" xfId="0" applyNumberFormat="1" applyFont="1" applyFill="1" applyAlignment="1">
      <alignment horizontal="right" vertical="center" wrapText="1"/>
    </xf>
    <xf numFmtId="4" fontId="65" fillId="34" borderId="0" xfId="0" applyNumberFormat="1" applyFont="1" applyFill="1" applyAlignment="1">
      <alignment horizontal="right" vertical="center"/>
    </xf>
    <xf numFmtId="0" fontId="65" fillId="34" borderId="0" xfId="0" applyFont="1" applyFill="1" applyAlignment="1">
      <alignment horizontal="right" vertical="center"/>
    </xf>
    <xf numFmtId="0" fontId="65" fillId="33" borderId="0" xfId="0" applyFont="1" applyFill="1" applyAlignment="1">
      <alignment vertical="center"/>
    </xf>
    <xf numFmtId="0" fontId="65" fillId="34" borderId="0" xfId="0" applyFont="1" applyFill="1" applyAlignment="1">
      <alignment vertical="center"/>
    </xf>
    <xf numFmtId="0" fontId="63" fillId="37" borderId="0" xfId="0" applyFont="1" applyFill="1" applyAlignment="1">
      <alignment vertical="center" wrapText="1"/>
    </xf>
    <xf numFmtId="4" fontId="63" fillId="37" borderId="0" xfId="0" applyNumberFormat="1" applyFont="1" applyFill="1" applyAlignment="1">
      <alignment horizontal="right" vertical="center" wrapText="1"/>
    </xf>
    <xf numFmtId="4" fontId="63" fillId="37" borderId="0" xfId="0" applyNumberFormat="1" applyFont="1" applyFill="1" applyAlignment="1">
      <alignment horizontal="right" vertical="center"/>
    </xf>
    <xf numFmtId="0" fontId="63" fillId="37" borderId="0" xfId="0" applyFont="1" applyFill="1" applyAlignment="1">
      <alignment horizontal="right" vertical="center"/>
    </xf>
    <xf numFmtId="0" fontId="63" fillId="37" borderId="0" xfId="0" applyFont="1" applyFill="1" applyAlignment="1">
      <alignment vertical="center"/>
    </xf>
    <xf numFmtId="4" fontId="63" fillId="33" borderId="0" xfId="0" applyNumberFormat="1" applyFont="1" applyFill="1" applyAlignment="1">
      <alignment horizontal="right" vertical="center" wrapText="1"/>
    </xf>
    <xf numFmtId="4" fontId="63" fillId="33" borderId="0" xfId="0" applyNumberFormat="1" applyFont="1" applyFill="1" applyAlignment="1">
      <alignment horizontal="right" vertical="center"/>
    </xf>
    <xf numFmtId="0" fontId="63" fillId="33" borderId="0" xfId="0" applyFont="1" applyFill="1" applyAlignment="1">
      <alignment horizontal="right" vertical="center"/>
    </xf>
    <xf numFmtId="0" fontId="64" fillId="33" borderId="0" xfId="0" applyFont="1" applyFill="1" applyAlignment="1">
      <alignment vertical="center" wrapText="1" readingOrder="1"/>
    </xf>
    <xf numFmtId="4" fontId="64" fillId="33" borderId="0" xfId="0" applyNumberFormat="1" applyFont="1" applyFill="1" applyAlignment="1">
      <alignment horizontal="right" vertical="center" wrapText="1"/>
    </xf>
    <xf numFmtId="4" fontId="64" fillId="33" borderId="0" xfId="0" applyNumberFormat="1" applyFont="1" applyFill="1" applyAlignment="1">
      <alignment horizontal="right" vertical="center"/>
    </xf>
    <xf numFmtId="0" fontId="39" fillId="38" borderId="0" xfId="0" applyFont="1" applyFill="1" applyAlignment="1">
      <alignment vertical="center"/>
    </xf>
    <xf numFmtId="0" fontId="39" fillId="38" borderId="0" xfId="0" applyFont="1" applyFill="1" applyAlignment="1">
      <alignment vertical="center" wrapText="1"/>
    </xf>
    <xf numFmtId="4" fontId="39" fillId="38" borderId="0" xfId="0" applyNumberFormat="1" applyFont="1" applyFill="1" applyAlignment="1">
      <alignment horizontal="right" vertical="center"/>
    </xf>
    <xf numFmtId="0" fontId="39" fillId="38" borderId="0" xfId="0" applyFont="1" applyFill="1" applyAlignment="1">
      <alignment horizontal="right" vertical="center"/>
    </xf>
    <xf numFmtId="0" fontId="6" fillId="38" borderId="0" xfId="0" applyFont="1" applyFill="1" applyAlignment="1">
      <alignment vertical="center"/>
    </xf>
    <xf numFmtId="0" fontId="39" fillId="39" borderId="0" xfId="0" applyFont="1" applyFill="1" applyAlignment="1">
      <alignment vertical="center"/>
    </xf>
    <xf numFmtId="0" fontId="39" fillId="39" borderId="0" xfId="0" applyFont="1" applyFill="1" applyAlignment="1">
      <alignment vertical="center" wrapText="1"/>
    </xf>
    <xf numFmtId="4" fontId="39" fillId="39" borderId="0" xfId="0" applyNumberFormat="1" applyFont="1" applyFill="1" applyAlignment="1">
      <alignment horizontal="right" vertical="center"/>
    </xf>
    <xf numFmtId="0" fontId="39" fillId="39" borderId="0" xfId="0" applyFont="1" applyFill="1" applyAlignment="1">
      <alignment horizontal="right" vertical="center"/>
    </xf>
    <xf numFmtId="0" fontId="6" fillId="39" borderId="0" xfId="0" applyFont="1" applyFill="1" applyAlignment="1">
      <alignment vertical="center"/>
    </xf>
    <xf numFmtId="0" fontId="9" fillId="40" borderId="0" xfId="0" applyFont="1" applyFill="1" applyAlignment="1">
      <alignment horizontal="right" vertical="center" wrapText="1" readingOrder="1"/>
    </xf>
    <xf numFmtId="0" fontId="6" fillId="40" borderId="0" xfId="0" applyFont="1" applyFill="1" applyAlignment="1">
      <alignment vertical="center" wrapText="1"/>
    </xf>
    <xf numFmtId="0" fontId="39" fillId="41" borderId="0" xfId="0" applyFont="1" applyFill="1" applyAlignment="1">
      <alignment vertical="center"/>
    </xf>
    <xf numFmtId="0" fontId="39" fillId="41" borderId="0" xfId="0" applyFont="1" applyFill="1" applyAlignment="1">
      <alignment vertical="center" wrapText="1"/>
    </xf>
    <xf numFmtId="4" fontId="39" fillId="41" borderId="0" xfId="0" applyNumberFormat="1" applyFont="1" applyFill="1" applyAlignment="1">
      <alignment horizontal="right" vertical="center"/>
    </xf>
    <xf numFmtId="0" fontId="39" fillId="41" borderId="0" xfId="0" applyFont="1" applyFill="1" applyAlignment="1">
      <alignment horizontal="right" vertical="center"/>
    </xf>
    <xf numFmtId="0" fontId="6" fillId="41" borderId="0" xfId="0" applyFont="1" applyFill="1" applyAlignment="1">
      <alignment vertical="center"/>
    </xf>
    <xf numFmtId="0" fontId="5" fillId="42" borderId="0" xfId="0" applyFont="1" applyFill="1" applyAlignment="1">
      <alignment vertical="center"/>
    </xf>
    <xf numFmtId="0" fontId="5" fillId="42" borderId="0" xfId="0" applyFont="1" applyFill="1" applyAlignment="1">
      <alignment vertical="center" wrapText="1"/>
    </xf>
    <xf numFmtId="4" fontId="5" fillId="42" borderId="0" xfId="0" applyNumberFormat="1" applyFont="1" applyFill="1" applyAlignment="1">
      <alignment horizontal="right" vertical="center"/>
    </xf>
    <xf numFmtId="0" fontId="5" fillId="42" borderId="0" xfId="0" applyFont="1" applyFill="1" applyAlignment="1">
      <alignment horizontal="right" vertical="center"/>
    </xf>
    <xf numFmtId="0" fontId="6" fillId="42" borderId="0" xfId="0" applyFont="1" applyFill="1" applyAlignment="1">
      <alignment vertical="center"/>
    </xf>
    <xf numFmtId="0" fontId="6" fillId="40" borderId="0" xfId="0" applyFont="1" applyFill="1" applyAlignment="1">
      <alignment vertical="center"/>
    </xf>
    <xf numFmtId="4" fontId="6" fillId="40" borderId="0" xfId="0" applyNumberFormat="1" applyFont="1" applyFill="1" applyAlignment="1">
      <alignment horizontal="right" vertical="center"/>
    </xf>
    <xf numFmtId="0" fontId="6" fillId="40" borderId="0" xfId="0" applyFont="1" applyFill="1" applyAlignment="1">
      <alignment horizontal="right" vertical="center"/>
    </xf>
    <xf numFmtId="4" fontId="39" fillId="38" borderId="0" xfId="0" applyNumberFormat="1" applyFont="1" applyFill="1" applyAlignment="1">
      <alignment horizontal="right" vertical="center" wrapText="1"/>
    </xf>
    <xf numFmtId="0" fontId="39" fillId="38" borderId="0" xfId="0" applyFont="1" applyFill="1" applyAlignment="1">
      <alignment horizontal="right" vertical="center" wrapText="1"/>
    </xf>
    <xf numFmtId="0" fontId="6" fillId="38" borderId="0" xfId="0" applyFont="1" applyFill="1" applyAlignment="1">
      <alignment vertical="center" wrapText="1"/>
    </xf>
    <xf numFmtId="4" fontId="39" fillId="39" borderId="0" xfId="0" applyNumberFormat="1" applyFont="1" applyFill="1" applyAlignment="1">
      <alignment horizontal="right" vertical="center" wrapText="1"/>
    </xf>
    <xf numFmtId="0" fontId="39" fillId="39" borderId="0" xfId="0" applyFont="1" applyFill="1" applyAlignment="1">
      <alignment horizontal="right" vertical="center" wrapText="1"/>
    </xf>
    <xf numFmtId="0" fontId="6" fillId="39" borderId="0" xfId="0" applyFont="1" applyFill="1" applyAlignment="1">
      <alignment vertical="center" wrapText="1"/>
    </xf>
    <xf numFmtId="4" fontId="39" fillId="41" borderId="0" xfId="0" applyNumberFormat="1" applyFont="1" applyFill="1" applyAlignment="1">
      <alignment horizontal="right" vertical="center" wrapText="1"/>
    </xf>
    <xf numFmtId="0" fontId="39" fillId="41" borderId="0" xfId="0" applyFont="1" applyFill="1" applyAlignment="1">
      <alignment horizontal="right" vertical="center" wrapText="1"/>
    </xf>
    <xf numFmtId="0" fontId="6" fillId="41" borderId="0" xfId="0" applyFont="1" applyFill="1" applyAlignment="1">
      <alignment vertical="center" wrapText="1"/>
    </xf>
    <xf numFmtId="4" fontId="5" fillId="42" borderId="0" xfId="0" applyNumberFormat="1" applyFont="1" applyFill="1" applyAlignment="1">
      <alignment horizontal="right" vertical="center" wrapText="1"/>
    </xf>
    <xf numFmtId="0" fontId="5" fillId="42" borderId="0" xfId="0" applyFont="1" applyFill="1" applyAlignment="1">
      <alignment horizontal="right" vertical="center" wrapText="1"/>
    </xf>
    <xf numFmtId="0" fontId="6" fillId="42" borderId="0" xfId="0" applyFont="1" applyFill="1" applyAlignment="1">
      <alignment vertical="center" wrapText="1"/>
    </xf>
    <xf numFmtId="4" fontId="6" fillId="40" borderId="0" xfId="0" applyNumberFormat="1" applyFont="1" applyFill="1" applyAlignment="1">
      <alignment horizontal="right" vertical="center" wrapText="1"/>
    </xf>
    <xf numFmtId="0" fontId="6" fillId="40" borderId="0" xfId="0" applyFont="1" applyFill="1" applyAlignment="1">
      <alignment horizontal="right" vertical="center" wrapText="1"/>
    </xf>
    <xf numFmtId="0" fontId="5" fillId="42" borderId="0" xfId="0" applyFont="1" applyFill="1" applyAlignment="1">
      <alignment vertical="center" readingOrder="1"/>
    </xf>
    <xf numFmtId="0" fontId="5" fillId="42" borderId="0" xfId="0" applyFont="1" applyFill="1" applyAlignment="1">
      <alignment vertical="center" wrapText="1" readingOrder="1"/>
    </xf>
    <xf numFmtId="0" fontId="5" fillId="43" borderId="0" xfId="0" applyFont="1" applyFill="1" applyAlignment="1">
      <alignment vertical="center"/>
    </xf>
    <xf numFmtId="0" fontId="5" fillId="43" borderId="0" xfId="0" applyFont="1" applyFill="1" applyAlignment="1">
      <alignment vertical="center" wrapText="1"/>
    </xf>
    <xf numFmtId="4" fontId="5" fillId="43" borderId="0" xfId="0" applyNumberFormat="1" applyFont="1" applyFill="1" applyAlignment="1">
      <alignment horizontal="right" vertical="center" wrapText="1"/>
    </xf>
    <xf numFmtId="0" fontId="5" fillId="43" borderId="0" xfId="0" applyFont="1" applyFill="1" applyAlignment="1">
      <alignment horizontal="right" vertical="center" wrapText="1"/>
    </xf>
    <xf numFmtId="0" fontId="6" fillId="43" borderId="0" xfId="0" applyFont="1" applyFill="1" applyAlignment="1">
      <alignment vertical="center" wrapText="1"/>
    </xf>
    <xf numFmtId="3" fontId="6" fillId="0" borderId="0" xfId="0" applyNumberFormat="1" applyFont="1" applyAlignment="1">
      <alignment horizontal="right" vertical="center"/>
    </xf>
    <xf numFmtId="0" fontId="1" fillId="0" borderId="0" xfId="0" applyFont="1" applyAlignment="1">
      <alignment vertical="top" wrapText="1"/>
    </xf>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13" fillId="0" borderId="10" xfId="0" applyFont="1" applyBorder="1" applyAlignment="1">
      <alignment vertical="top"/>
    </xf>
    <xf numFmtId="0" fontId="13" fillId="0" borderId="10" xfId="0" applyFont="1" applyBorder="1" applyAlignment="1">
      <alignment vertical="top" wrapText="1"/>
    </xf>
    <xf numFmtId="4" fontId="13" fillId="0" borderId="10" xfId="0" applyNumberFormat="1" applyFont="1" applyBorder="1" applyAlignment="1">
      <alignment vertical="top"/>
    </xf>
    <xf numFmtId="0" fontId="15" fillId="0" borderId="10" xfId="0" applyFont="1" applyBorder="1" applyAlignment="1">
      <alignment vertical="top"/>
    </xf>
    <xf numFmtId="4" fontId="15" fillId="0" borderId="10" xfId="0" applyNumberFormat="1" applyFont="1" applyBorder="1" applyAlignment="1">
      <alignment vertical="top"/>
    </xf>
    <xf numFmtId="0" fontId="18" fillId="0" borderId="0" xfId="0" applyFont="1" applyAlignment="1">
      <alignment vertical="top"/>
    </xf>
    <xf numFmtId="14" fontId="13" fillId="0" borderId="10" xfId="0" applyNumberFormat="1" applyFont="1" applyBorder="1" applyAlignment="1">
      <alignment vertical="top"/>
    </xf>
    <xf numFmtId="0" fontId="15" fillId="0" borderId="0" xfId="0" applyFont="1" applyAlignment="1">
      <alignment vertical="top"/>
    </xf>
    <xf numFmtId="0" fontId="19" fillId="0" borderId="0" xfId="0" applyFont="1" applyAlignment="1">
      <alignment vertical="top"/>
    </xf>
    <xf numFmtId="14" fontId="15" fillId="0" borderId="10" xfId="0" applyNumberFormat="1" applyFont="1" applyBorder="1" applyAlignment="1">
      <alignment vertical="top"/>
    </xf>
    <xf numFmtId="17" fontId="13" fillId="0" borderId="0" xfId="0" applyNumberFormat="1" applyFont="1" applyAlignment="1">
      <alignment vertical="top"/>
    </xf>
    <xf numFmtId="0" fontId="66" fillId="0" borderId="0" xfId="0" applyFont="1" applyAlignment="1">
      <alignment vertical="top"/>
    </xf>
    <xf numFmtId="0" fontId="1" fillId="0" borderId="0" xfId="0" applyFont="1" applyAlignment="1">
      <alignment vertical="top"/>
    </xf>
    <xf numFmtId="0" fontId="67" fillId="0" borderId="0" xfId="0" applyFont="1" applyAlignment="1">
      <alignment vertical="top"/>
    </xf>
    <xf numFmtId="4" fontId="67" fillId="0" borderId="0" xfId="0" applyNumberFormat="1" applyFont="1" applyAlignment="1">
      <alignment vertical="top"/>
    </xf>
    <xf numFmtId="4" fontId="68" fillId="0" borderId="0" xfId="0" applyNumberFormat="1" applyFont="1" applyAlignment="1">
      <alignment vertical="top"/>
    </xf>
    <xf numFmtId="2" fontId="67" fillId="0" borderId="0" xfId="0" applyNumberFormat="1" applyFont="1" applyAlignment="1">
      <alignment vertical="top"/>
    </xf>
    <xf numFmtId="2" fontId="68" fillId="0" borderId="0" xfId="0" applyNumberFormat="1" applyFont="1" applyAlignment="1">
      <alignment vertical="top"/>
    </xf>
    <xf numFmtId="0" fontId="68" fillId="0" borderId="0" xfId="0" applyFont="1" applyAlignment="1">
      <alignment vertical="top"/>
    </xf>
    <xf numFmtId="0" fontId="69" fillId="0" borderId="0" xfId="0" applyFont="1" applyAlignment="1">
      <alignment vertical="top"/>
    </xf>
    <xf numFmtId="0" fontId="42" fillId="0" borderId="0" xfId="0" applyFont="1" applyAlignment="1">
      <alignment horizontal="center" vertical="center" wrapText="1" readingOrder="1"/>
    </xf>
    <xf numFmtId="0" fontId="1"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center" vertical="top" wrapText="1"/>
    </xf>
    <xf numFmtId="0" fontId="10" fillId="0" borderId="0" xfId="0" applyFont="1" applyAlignment="1">
      <alignment vertical="top" wrapText="1"/>
    </xf>
    <xf numFmtId="0" fontId="4" fillId="0" borderId="0" xfId="0" applyFont="1" applyAlignment="1">
      <alignment horizontal="center" vertical="center" wrapText="1" readingOrder="1"/>
    </xf>
    <xf numFmtId="0" fontId="70"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6" fillId="0" borderId="0" xfId="0" applyFont="1" applyAlignment="1">
      <alignment vertical="center"/>
    </xf>
    <xf numFmtId="0" fontId="10" fillId="0" borderId="0" xfId="0" applyFont="1" applyAlignment="1">
      <alignment horizontal="center" vertical="center"/>
    </xf>
    <xf numFmtId="0" fontId="43" fillId="0" borderId="0" xfId="0" applyFont="1" applyAlignment="1">
      <alignment vertical="center"/>
    </xf>
    <xf numFmtId="0" fontId="10" fillId="33" borderId="0" xfId="0" applyFont="1" applyFill="1" applyAlignment="1">
      <alignment horizontal="center" vertical="center"/>
    </xf>
    <xf numFmtId="0" fontId="6" fillId="33" borderId="0" xfId="0" applyFont="1" applyFill="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wrapText="1" readingOrder="1"/>
    </xf>
    <xf numFmtId="0" fontId="9" fillId="40" borderId="0" xfId="0" applyFont="1" applyFill="1" applyAlignment="1">
      <alignment horizontal="left" vertical="top" wrapText="1" readingOrder="1"/>
    </xf>
    <xf numFmtId="0" fontId="69" fillId="0" borderId="0" xfId="0" applyFont="1" applyAlignment="1">
      <alignment horizontal="left" vertical="top" wrapText="1"/>
    </xf>
    <xf numFmtId="0" fontId="71" fillId="0" borderId="0" xfId="0" applyFont="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top"/>
    </xf>
    <xf numFmtId="0" fontId="10" fillId="0" borderId="0" xfId="0" applyFont="1" applyAlignment="1">
      <alignment horizontal="left" vertical="top"/>
    </xf>
    <xf numFmtId="0" fontId="20"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right" vertical="top" wrapText="1"/>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585858"/>
      <rgbColor rgb="00FFFFFF"/>
      <rgbColor rgb="006F6F6F"/>
      <rgbColor rgb="00E0E0E0"/>
      <rgbColor rgb="008B8B8B"/>
      <rgbColor rgb="00A3A3A3"/>
      <rgbColor rgb="00ABABAB"/>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571500</xdr:colOff>
      <xdr:row>0</xdr:row>
      <xdr:rowOff>552450</xdr:rowOff>
    </xdr:to>
    <xdr:pic>
      <xdr:nvPicPr>
        <xdr:cNvPr id="1" name="Slika 1" descr="Datoteka:Coat of arms of Croatia.svg"/>
        <xdr:cNvPicPr preferRelativeResize="1">
          <a:picLocks noChangeAspect="1"/>
        </xdr:cNvPicPr>
      </xdr:nvPicPr>
      <xdr:blipFill>
        <a:blip r:embed="rId1"/>
        <a:stretch>
          <a:fillRect/>
        </a:stretch>
      </xdr:blipFill>
      <xdr:spPr>
        <a:xfrm>
          <a:off x="0" y="0"/>
          <a:ext cx="5715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N29"/>
  <sheetViews>
    <sheetView showGridLines="0" tabSelected="1" zoomScalePageLayoutView="0" workbookViewId="0" topLeftCell="A1">
      <selection activeCell="A38" sqref="A38"/>
    </sheetView>
  </sheetViews>
  <sheetFormatPr defaultColWidth="20.7109375" defaultRowHeight="12.75"/>
  <cols>
    <col min="1" max="1" width="52.140625" style="6" bestFit="1" customWidth="1"/>
    <col min="2" max="2" width="10.421875" style="10" bestFit="1" customWidth="1"/>
    <col min="3" max="3" width="13.8515625" style="10" bestFit="1" customWidth="1"/>
    <col min="4" max="4" width="11.28125" style="10" bestFit="1" customWidth="1"/>
    <col min="5" max="6" width="9.7109375" style="12" bestFit="1" customWidth="1"/>
    <col min="7" max="7" width="8.8515625" style="7" customWidth="1"/>
    <col min="8" max="92" width="20.7109375" style="7" customWidth="1"/>
    <col min="93" max="16384" width="20.7109375" style="6" customWidth="1"/>
  </cols>
  <sheetData>
    <row r="1" ht="43.5" customHeight="1"/>
    <row r="2" spans="1:2" ht="51.75" customHeight="1">
      <c r="A2" s="218" t="s">
        <v>699</v>
      </c>
      <c r="B2" s="219"/>
    </row>
    <row r="3" spans="1:7" ht="50.25" customHeight="1">
      <c r="A3" s="220" t="s">
        <v>700</v>
      </c>
      <c r="B3" s="220"/>
      <c r="C3" s="220"/>
      <c r="D3" s="220"/>
      <c r="E3" s="220"/>
      <c r="F3" s="220"/>
      <c r="G3" s="220"/>
    </row>
    <row r="4" spans="1:7" ht="20.25" customHeight="1">
      <c r="A4" s="221" t="s">
        <v>701</v>
      </c>
      <c r="B4" s="221"/>
      <c r="C4" s="221"/>
      <c r="D4" s="221"/>
      <c r="E4" s="221"/>
      <c r="F4" s="221"/>
      <c r="G4" s="221"/>
    </row>
    <row r="5" spans="1:6" ht="27.75" customHeight="1">
      <c r="A5" s="217" t="s">
        <v>702</v>
      </c>
      <c r="B5" s="217"/>
      <c r="C5" s="217"/>
      <c r="D5" s="217"/>
      <c r="E5" s="217"/>
      <c r="F5" s="217"/>
    </row>
    <row r="6" spans="1:6" ht="25.5">
      <c r="A6" s="20" t="s">
        <v>383</v>
      </c>
      <c r="B6" s="20" t="s">
        <v>384</v>
      </c>
      <c r="C6" s="20" t="s">
        <v>2</v>
      </c>
      <c r="D6" s="20" t="s">
        <v>3</v>
      </c>
      <c r="E6" s="21" t="s">
        <v>5</v>
      </c>
      <c r="F6" s="21" t="s">
        <v>385</v>
      </c>
    </row>
    <row r="7" spans="1:6" ht="12.75">
      <c r="A7" s="22" t="s">
        <v>386</v>
      </c>
      <c r="B7" s="23" t="s">
        <v>387</v>
      </c>
      <c r="C7" s="23" t="s">
        <v>20</v>
      </c>
      <c r="D7" s="20" t="s">
        <v>388</v>
      </c>
      <c r="E7" s="21" t="s">
        <v>389</v>
      </c>
      <c r="F7" s="24" t="s">
        <v>390</v>
      </c>
    </row>
    <row r="8" spans="1:73" s="8" customFormat="1" ht="12.75">
      <c r="A8" s="25" t="s">
        <v>391</v>
      </c>
      <c r="B8" s="26"/>
      <c r="C8" s="26"/>
      <c r="D8" s="26"/>
      <c r="E8" s="27"/>
      <c r="F8" s="2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row>
    <row r="9" spans="1:92" s="9" customFormat="1" ht="12.75">
      <c r="A9" s="28" t="s">
        <v>392</v>
      </c>
      <c r="B9" s="29">
        <v>847503.03</v>
      </c>
      <c r="C9" s="29">
        <v>3420088.04</v>
      </c>
      <c r="D9" s="29">
        <v>3139856.6</v>
      </c>
      <c r="E9" s="30">
        <v>370.4832300127588</v>
      </c>
      <c r="F9" s="31">
        <v>91.80630917325742</v>
      </c>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row>
    <row r="10" spans="1:73" s="8" customFormat="1" ht="12.75">
      <c r="A10" s="32" t="s">
        <v>393</v>
      </c>
      <c r="B10" s="33">
        <v>843786.99</v>
      </c>
      <c r="C10" s="33">
        <v>3384450.97</v>
      </c>
      <c r="D10" s="33">
        <v>3104127.48</v>
      </c>
      <c r="E10" s="34">
        <v>367.8804623427531</v>
      </c>
      <c r="F10" s="35">
        <v>91.71731271970532</v>
      </c>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row>
    <row r="11" spans="1:73" s="8" customFormat="1" ht="12.75">
      <c r="A11" s="32" t="s">
        <v>394</v>
      </c>
      <c r="B11" s="33">
        <v>3716.04</v>
      </c>
      <c r="C11" s="33">
        <v>35637.07</v>
      </c>
      <c r="D11" s="33">
        <v>35729.12</v>
      </c>
      <c r="E11" s="34">
        <v>961.4837299921422</v>
      </c>
      <c r="F11" s="35">
        <v>100.25829845158427</v>
      </c>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row>
    <row r="12" spans="1:92" s="9" customFormat="1" ht="12.75">
      <c r="A12" s="28" t="s">
        <v>395</v>
      </c>
      <c r="B12" s="29">
        <v>770813.19</v>
      </c>
      <c r="C12" s="29">
        <v>3099791.57</v>
      </c>
      <c r="D12" s="29">
        <v>2628402.79</v>
      </c>
      <c r="E12" s="30">
        <v>340.9908943047537</v>
      </c>
      <c r="F12" s="31">
        <v>84.79288786503797</v>
      </c>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row>
    <row r="13" spans="1:73" s="8" customFormat="1" ht="12.75">
      <c r="A13" s="32" t="s">
        <v>396</v>
      </c>
      <c r="B13" s="33">
        <v>727476.2</v>
      </c>
      <c r="C13" s="33">
        <v>2750402.08</v>
      </c>
      <c r="D13" s="33">
        <v>2431423.14</v>
      </c>
      <c r="E13" s="34">
        <v>334.2271733425781</v>
      </c>
      <c r="F13" s="35">
        <v>88.40246150482841</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row>
    <row r="14" spans="1:73" s="8" customFormat="1" ht="12.75">
      <c r="A14" s="32" t="s">
        <v>397</v>
      </c>
      <c r="B14" s="33">
        <v>43336.99</v>
      </c>
      <c r="C14" s="33">
        <v>349389.49</v>
      </c>
      <c r="D14" s="33">
        <v>196979.65</v>
      </c>
      <c r="E14" s="34">
        <v>454.5300677319768</v>
      </c>
      <c r="F14" s="35">
        <v>56.378241371828324</v>
      </c>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row>
    <row r="15" spans="1:92" s="9" customFormat="1" ht="12.75">
      <c r="A15" s="28" t="s">
        <v>398</v>
      </c>
      <c r="B15" s="29">
        <v>76689.84</v>
      </c>
      <c r="C15" s="29">
        <v>320296.47</v>
      </c>
      <c r="D15" s="29">
        <v>511453.81</v>
      </c>
      <c r="E15" s="30">
        <v>666.9120837910211</v>
      </c>
      <c r="F15" s="31">
        <v>159.68137582034544</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row>
    <row r="16" spans="1:73" s="8" customFormat="1" ht="12.75">
      <c r="A16" s="25" t="s">
        <v>399</v>
      </c>
      <c r="B16" s="26"/>
      <c r="C16" s="26"/>
      <c r="D16" s="26"/>
      <c r="E16" s="27"/>
      <c r="F16" s="2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s="8" customFormat="1" ht="12.75">
      <c r="A17" s="32" t="s">
        <v>400</v>
      </c>
      <c r="B17" s="33">
        <v>25344.22</v>
      </c>
      <c r="C17" s="33">
        <v>71523.11</v>
      </c>
      <c r="D17" s="33">
        <v>69792.43</v>
      </c>
      <c r="E17" s="34">
        <v>275.3780940979837</v>
      </c>
      <c r="F17" s="35">
        <v>97.58025063507445</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s="8" customFormat="1" ht="12.75">
      <c r="A18" s="32" t="s">
        <v>401</v>
      </c>
      <c r="B18" s="33">
        <v>144838.61</v>
      </c>
      <c r="C18" s="33">
        <v>308844.56</v>
      </c>
      <c r="D18" s="33">
        <v>303729.93</v>
      </c>
      <c r="E18" s="34">
        <v>209.70232315816895</v>
      </c>
      <c r="F18" s="35">
        <v>98.343946870879</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92" s="9" customFormat="1" ht="12.75">
      <c r="A19" s="28" t="s">
        <v>402</v>
      </c>
      <c r="B19" s="29">
        <v>-119494.39</v>
      </c>
      <c r="C19" s="29">
        <v>-237321.45</v>
      </c>
      <c r="D19" s="29">
        <v>-233937.5</v>
      </c>
      <c r="E19" s="30">
        <v>195.77278899871365</v>
      </c>
      <c r="F19" s="31">
        <v>98.57410697600238</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row>
    <row r="20" spans="1:73" s="8" customFormat="1" ht="12.75">
      <c r="A20" s="32" t="s">
        <v>403</v>
      </c>
      <c r="B20" s="33">
        <v>-40170.49</v>
      </c>
      <c r="C20" s="33">
        <v>-82975.02</v>
      </c>
      <c r="D20" s="33">
        <v>-82975.02</v>
      </c>
      <c r="E20" s="34">
        <v>206.55715177982643</v>
      </c>
      <c r="F20" s="35">
        <v>100</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92" s="9" customFormat="1" ht="12.75">
      <c r="A21" s="28" t="s">
        <v>404</v>
      </c>
      <c r="B21" s="29">
        <v>-82975.02</v>
      </c>
      <c r="C21" s="29">
        <v>0</v>
      </c>
      <c r="D21" s="29">
        <v>194541.29</v>
      </c>
      <c r="E21" s="30">
        <v>-234.4576596667286</v>
      </c>
      <c r="F21" s="31">
        <v>0</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row>
    <row r="29" ht="12.75">
      <c r="E29" s="11"/>
    </row>
  </sheetData>
  <sheetProtection/>
  <mergeCells count="4">
    <mergeCell ref="A5:F5"/>
    <mergeCell ref="A2:B2"/>
    <mergeCell ref="A3:G3"/>
    <mergeCell ref="A4:G4"/>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outlinePr summaryBelow="0"/>
  </sheetPr>
  <dimension ref="A1:Q600"/>
  <sheetViews>
    <sheetView showGridLines="0" zoomScalePageLayoutView="0" workbookViewId="0" topLeftCell="A1">
      <selection activeCell="B541" sqref="B541"/>
    </sheetView>
  </sheetViews>
  <sheetFormatPr defaultColWidth="20.7109375" defaultRowHeight="12.75"/>
  <cols>
    <col min="1" max="1" width="7.421875" style="83" customWidth="1"/>
    <col min="2" max="2" width="59.140625" style="53" customWidth="1"/>
    <col min="3" max="3" width="13.7109375" style="89" bestFit="1" customWidth="1"/>
    <col min="4" max="4" width="11.28125" style="89" bestFit="1" customWidth="1"/>
    <col min="5" max="5" width="11.8515625" style="89" bestFit="1" customWidth="1"/>
    <col min="6" max="6" width="0.2890625" style="91" customWidth="1"/>
    <col min="7" max="17" width="20.7109375" style="91" customWidth="1"/>
    <col min="18" max="16384" width="20.7109375" style="83" customWidth="1"/>
  </cols>
  <sheetData>
    <row r="1" spans="1:6" ht="15.75">
      <c r="A1" s="224" t="s">
        <v>715</v>
      </c>
      <c r="B1" s="224"/>
      <c r="C1" s="224"/>
      <c r="D1" s="224"/>
      <c r="E1" s="224"/>
      <c r="F1" s="224"/>
    </row>
    <row r="2" spans="1:5" ht="12.75">
      <c r="A2" s="225"/>
      <c r="B2" s="225"/>
      <c r="C2" s="225"/>
      <c r="D2" s="225"/>
      <c r="E2" s="225"/>
    </row>
    <row r="3" spans="1:5" ht="12.75">
      <c r="A3" s="40" t="s">
        <v>0</v>
      </c>
      <c r="C3" s="85">
        <v>3408636.13</v>
      </c>
      <c r="D3" s="85">
        <v>2932132.72</v>
      </c>
      <c r="E3" s="85">
        <v>86.02070177552217</v>
      </c>
    </row>
    <row r="4" spans="1:5" ht="25.5">
      <c r="A4" s="40" t="s">
        <v>4</v>
      </c>
      <c r="B4" s="64" t="s">
        <v>1</v>
      </c>
      <c r="C4" s="43" t="s">
        <v>2</v>
      </c>
      <c r="D4" s="43" t="s">
        <v>3</v>
      </c>
      <c r="E4" s="86" t="s">
        <v>5</v>
      </c>
    </row>
    <row r="5" spans="3:5" ht="12.75">
      <c r="C5" s="86" t="s">
        <v>6</v>
      </c>
      <c r="D5" s="86" t="s">
        <v>7</v>
      </c>
      <c r="E5" s="87" t="s">
        <v>8</v>
      </c>
    </row>
    <row r="6" spans="1:17" s="149" customFormat="1" ht="12.75">
      <c r="A6" s="145" t="s">
        <v>9</v>
      </c>
      <c r="B6" s="146"/>
      <c r="C6" s="147">
        <v>91194.63</v>
      </c>
      <c r="D6" s="147">
        <v>83172.98</v>
      </c>
      <c r="E6" s="148" t="s">
        <v>10</v>
      </c>
      <c r="F6" s="91"/>
      <c r="G6" s="91"/>
      <c r="H6" s="91"/>
      <c r="I6" s="91"/>
      <c r="J6" s="91"/>
      <c r="K6" s="91"/>
      <c r="L6" s="91"/>
      <c r="M6" s="91"/>
      <c r="N6" s="91"/>
      <c r="O6" s="91"/>
      <c r="P6" s="91"/>
      <c r="Q6" s="91"/>
    </row>
    <row r="7" spans="1:17" s="154" customFormat="1" ht="12.75">
      <c r="A7" s="150" t="s">
        <v>11</v>
      </c>
      <c r="B7" s="151"/>
      <c r="C7" s="152">
        <v>91194.63</v>
      </c>
      <c r="D7" s="152">
        <v>83172.98</v>
      </c>
      <c r="E7" s="153" t="s">
        <v>10</v>
      </c>
      <c r="F7" s="91"/>
      <c r="G7" s="91"/>
      <c r="H7" s="91"/>
      <c r="I7" s="91"/>
      <c r="J7" s="91"/>
      <c r="K7" s="91"/>
      <c r="L7" s="91"/>
      <c r="M7" s="91"/>
      <c r="N7" s="91"/>
      <c r="O7" s="91"/>
      <c r="P7" s="91"/>
      <c r="Q7" s="91"/>
    </row>
    <row r="8" spans="1:17" s="156" customFormat="1" ht="25.5">
      <c r="A8" s="232" t="s">
        <v>12</v>
      </c>
      <c r="B8" s="232"/>
      <c r="C8" s="155" t="s">
        <v>13</v>
      </c>
      <c r="D8" s="155" t="s">
        <v>14</v>
      </c>
      <c r="E8" s="155" t="s">
        <v>15</v>
      </c>
      <c r="F8" s="92"/>
      <c r="G8" s="92"/>
      <c r="H8" s="92"/>
      <c r="I8" s="92"/>
      <c r="J8" s="92"/>
      <c r="K8" s="92"/>
      <c r="L8" s="92"/>
      <c r="M8" s="92"/>
      <c r="N8" s="92"/>
      <c r="O8" s="92"/>
      <c r="P8" s="92"/>
      <c r="Q8" s="92"/>
    </row>
    <row r="9" spans="1:17" s="161" customFormat="1" ht="12.75">
      <c r="A9" s="157" t="s">
        <v>16</v>
      </c>
      <c r="B9" s="158"/>
      <c r="C9" s="159">
        <v>91194.63</v>
      </c>
      <c r="D9" s="159">
        <v>83172.98</v>
      </c>
      <c r="E9" s="160" t="s">
        <v>10</v>
      </c>
      <c r="F9" s="91"/>
      <c r="G9" s="91"/>
      <c r="H9" s="91"/>
      <c r="I9" s="91"/>
      <c r="J9" s="91"/>
      <c r="K9" s="91"/>
      <c r="L9" s="91"/>
      <c r="M9" s="91"/>
      <c r="N9" s="91"/>
      <c r="O9" s="91"/>
      <c r="P9" s="91"/>
      <c r="Q9" s="91"/>
    </row>
    <row r="10" spans="1:17" s="166" customFormat="1" ht="12.75">
      <c r="A10" s="162" t="s">
        <v>17</v>
      </c>
      <c r="B10" s="163"/>
      <c r="C10" s="164">
        <v>59175.7</v>
      </c>
      <c r="D10" s="164">
        <v>58629.84</v>
      </c>
      <c r="E10" s="165" t="s">
        <v>18</v>
      </c>
      <c r="F10" s="91"/>
      <c r="G10" s="91"/>
      <c r="H10" s="91"/>
      <c r="I10" s="91"/>
      <c r="J10" s="91"/>
      <c r="K10" s="91"/>
      <c r="L10" s="91"/>
      <c r="M10" s="91"/>
      <c r="N10" s="91"/>
      <c r="O10" s="91"/>
      <c r="P10" s="91"/>
      <c r="Q10" s="91"/>
    </row>
    <row r="11" spans="1:5" ht="12.75">
      <c r="A11" s="83" t="s">
        <v>19</v>
      </c>
      <c r="C11" s="88">
        <v>59175.7</v>
      </c>
      <c r="D11" s="88">
        <v>58629.84</v>
      </c>
      <c r="E11" s="89" t="s">
        <v>18</v>
      </c>
    </row>
    <row r="12" spans="1:17" s="167" customFormat="1" ht="12.75">
      <c r="A12" s="167" t="s">
        <v>20</v>
      </c>
      <c r="B12" s="156" t="s">
        <v>21</v>
      </c>
      <c r="C12" s="168">
        <v>59175.7</v>
      </c>
      <c r="D12" s="168">
        <v>58629.84</v>
      </c>
      <c r="E12" s="169" t="s">
        <v>18</v>
      </c>
      <c r="F12" s="91"/>
      <c r="G12" s="91"/>
      <c r="H12" s="91"/>
      <c r="I12" s="91"/>
      <c r="J12" s="91"/>
      <c r="K12" s="91"/>
      <c r="L12" s="91"/>
      <c r="M12" s="91"/>
      <c r="N12" s="91"/>
      <c r="O12" s="91"/>
      <c r="P12" s="91"/>
      <c r="Q12" s="91"/>
    </row>
    <row r="13" spans="1:5" ht="12.75">
      <c r="A13" s="83" t="s">
        <v>22</v>
      </c>
      <c r="B13" s="53" t="s">
        <v>23</v>
      </c>
      <c r="C13" s="88">
        <v>59175.7</v>
      </c>
      <c r="D13" s="88">
        <v>58629.84</v>
      </c>
      <c r="E13" s="89" t="s">
        <v>18</v>
      </c>
    </row>
    <row r="14" spans="1:5" ht="12.75">
      <c r="A14" s="83" t="s">
        <v>24</v>
      </c>
      <c r="B14" s="53" t="s">
        <v>25</v>
      </c>
      <c r="C14" s="88">
        <v>0</v>
      </c>
      <c r="D14" s="88">
        <v>4244.03</v>
      </c>
      <c r="E14" s="89" t="s">
        <v>26</v>
      </c>
    </row>
    <row r="15" spans="1:5" ht="12.75">
      <c r="A15" s="83" t="s">
        <v>27</v>
      </c>
      <c r="B15" s="53" t="s">
        <v>28</v>
      </c>
      <c r="C15" s="88">
        <v>0</v>
      </c>
      <c r="D15" s="88">
        <v>4244.03</v>
      </c>
      <c r="E15" s="89" t="s">
        <v>26</v>
      </c>
    </row>
    <row r="16" spans="1:5" ht="12.75">
      <c r="A16" s="83" t="s">
        <v>29</v>
      </c>
      <c r="B16" s="53" t="s">
        <v>30</v>
      </c>
      <c r="C16" s="88">
        <v>0</v>
      </c>
      <c r="D16" s="88">
        <v>10241.41</v>
      </c>
      <c r="E16" s="89" t="s">
        <v>26</v>
      </c>
    </row>
    <row r="17" spans="1:5" ht="12.75">
      <c r="A17" s="83" t="s">
        <v>31</v>
      </c>
      <c r="B17" s="53" t="s">
        <v>32</v>
      </c>
      <c r="C17" s="88">
        <v>0</v>
      </c>
      <c r="D17" s="88">
        <v>10241.41</v>
      </c>
      <c r="E17" s="89" t="s">
        <v>26</v>
      </c>
    </row>
    <row r="18" spans="1:5" ht="12.75">
      <c r="A18" s="83" t="s">
        <v>33</v>
      </c>
      <c r="B18" s="53" t="s">
        <v>34</v>
      </c>
      <c r="C18" s="88">
        <v>0</v>
      </c>
      <c r="D18" s="88">
        <v>276.11</v>
      </c>
      <c r="E18" s="89" t="s">
        <v>26</v>
      </c>
    </row>
    <row r="19" spans="1:5" ht="12.75">
      <c r="A19" s="83" t="s">
        <v>35</v>
      </c>
      <c r="B19" s="53" t="s">
        <v>34</v>
      </c>
      <c r="C19" s="88">
        <v>0</v>
      </c>
      <c r="D19" s="88">
        <v>276.11</v>
      </c>
      <c r="E19" s="89" t="s">
        <v>26</v>
      </c>
    </row>
    <row r="20" spans="1:5" ht="12.75">
      <c r="A20" s="83" t="s">
        <v>36</v>
      </c>
      <c r="B20" s="53" t="s">
        <v>37</v>
      </c>
      <c r="C20" s="88">
        <v>0</v>
      </c>
      <c r="D20" s="88">
        <v>43868.29</v>
      </c>
      <c r="E20" s="89" t="s">
        <v>26</v>
      </c>
    </row>
    <row r="21" spans="1:5" ht="12.75">
      <c r="A21" s="83" t="s">
        <v>38</v>
      </c>
      <c r="B21" s="55" t="s">
        <v>39</v>
      </c>
      <c r="C21" s="88">
        <v>0</v>
      </c>
      <c r="D21" s="88">
        <v>22253.54</v>
      </c>
      <c r="E21" s="89" t="s">
        <v>26</v>
      </c>
    </row>
    <row r="22" spans="1:5" ht="12.75">
      <c r="A22" s="83" t="s">
        <v>40</v>
      </c>
      <c r="B22" s="53" t="s">
        <v>41</v>
      </c>
      <c r="C22" s="88">
        <v>0</v>
      </c>
      <c r="D22" s="88">
        <v>8308.65</v>
      </c>
      <c r="E22" s="89" t="s">
        <v>26</v>
      </c>
    </row>
    <row r="23" spans="1:5" ht="12.75">
      <c r="A23" s="83" t="s">
        <v>42</v>
      </c>
      <c r="B23" s="53" t="s">
        <v>43</v>
      </c>
      <c r="C23" s="88">
        <v>0</v>
      </c>
      <c r="D23" s="88">
        <v>92.79</v>
      </c>
      <c r="E23" s="89" t="s">
        <v>26</v>
      </c>
    </row>
    <row r="24" spans="1:5" ht="12.75">
      <c r="A24" s="83" t="s">
        <v>44</v>
      </c>
      <c r="B24" s="53" t="s">
        <v>37</v>
      </c>
      <c r="C24" s="88">
        <v>0</v>
      </c>
      <c r="D24" s="88">
        <v>13213.31</v>
      </c>
      <c r="E24" s="89" t="s">
        <v>26</v>
      </c>
    </row>
    <row r="25" spans="1:17" s="166" customFormat="1" ht="12.75">
      <c r="A25" s="162" t="s">
        <v>45</v>
      </c>
      <c r="B25" s="163"/>
      <c r="C25" s="164">
        <v>1858.12</v>
      </c>
      <c r="D25" s="164">
        <v>1839.94</v>
      </c>
      <c r="E25" s="165" t="s">
        <v>46</v>
      </c>
      <c r="F25" s="91"/>
      <c r="G25" s="91"/>
      <c r="H25" s="91"/>
      <c r="I25" s="91"/>
      <c r="J25" s="91"/>
      <c r="K25" s="91"/>
      <c r="L25" s="91"/>
      <c r="M25" s="91"/>
      <c r="N25" s="91"/>
      <c r="O25" s="91"/>
      <c r="P25" s="91"/>
      <c r="Q25" s="91"/>
    </row>
    <row r="26" spans="1:5" ht="12.75">
      <c r="A26" s="83" t="s">
        <v>19</v>
      </c>
      <c r="C26" s="88">
        <v>1858.12</v>
      </c>
      <c r="D26" s="88">
        <v>1839.94</v>
      </c>
      <c r="E26" s="89" t="s">
        <v>46</v>
      </c>
    </row>
    <row r="27" spans="1:17" s="167" customFormat="1" ht="12.75">
      <c r="A27" s="167" t="s">
        <v>20</v>
      </c>
      <c r="B27" s="156" t="s">
        <v>21</v>
      </c>
      <c r="C27" s="168">
        <v>1858.12</v>
      </c>
      <c r="D27" s="168">
        <v>1839.94</v>
      </c>
      <c r="E27" s="169" t="s">
        <v>46</v>
      </c>
      <c r="F27" s="91"/>
      <c r="G27" s="91"/>
      <c r="H27" s="91"/>
      <c r="I27" s="91"/>
      <c r="J27" s="91"/>
      <c r="K27" s="91"/>
      <c r="L27" s="91"/>
      <c r="M27" s="91"/>
      <c r="N27" s="91"/>
      <c r="O27" s="91"/>
      <c r="P27" s="91"/>
      <c r="Q27" s="91"/>
    </row>
    <row r="28" spans="1:5" ht="12.75">
      <c r="A28" s="83" t="s">
        <v>47</v>
      </c>
      <c r="B28" s="53" t="s">
        <v>48</v>
      </c>
      <c r="C28" s="88">
        <v>1858.12</v>
      </c>
      <c r="D28" s="88">
        <v>1839.94</v>
      </c>
      <c r="E28" s="89" t="s">
        <v>46</v>
      </c>
    </row>
    <row r="29" spans="1:5" ht="12.75">
      <c r="A29" s="83" t="s">
        <v>49</v>
      </c>
      <c r="B29" s="53" t="s">
        <v>50</v>
      </c>
      <c r="C29" s="88">
        <v>0</v>
      </c>
      <c r="D29" s="88">
        <v>1839.94</v>
      </c>
      <c r="E29" s="89" t="s">
        <v>26</v>
      </c>
    </row>
    <row r="30" spans="1:5" ht="12.75">
      <c r="A30" s="83" t="s">
        <v>51</v>
      </c>
      <c r="B30" s="53" t="s">
        <v>52</v>
      </c>
      <c r="C30" s="88">
        <v>0</v>
      </c>
      <c r="D30" s="88">
        <v>1839.94</v>
      </c>
      <c r="E30" s="89" t="s">
        <v>26</v>
      </c>
    </row>
    <row r="31" spans="1:17" s="166" customFormat="1" ht="12.75">
      <c r="A31" s="162" t="s">
        <v>53</v>
      </c>
      <c r="B31" s="163"/>
      <c r="C31" s="164">
        <v>2389.01</v>
      </c>
      <c r="D31" s="164">
        <v>570.7</v>
      </c>
      <c r="E31" s="165" t="s">
        <v>54</v>
      </c>
      <c r="F31" s="91"/>
      <c r="G31" s="91"/>
      <c r="H31" s="91"/>
      <c r="I31" s="91"/>
      <c r="J31" s="91"/>
      <c r="K31" s="91"/>
      <c r="L31" s="91"/>
      <c r="M31" s="91"/>
      <c r="N31" s="91"/>
      <c r="O31" s="91"/>
      <c r="P31" s="91"/>
      <c r="Q31" s="91"/>
    </row>
    <row r="32" spans="1:5" ht="12.75">
      <c r="A32" s="83" t="s">
        <v>19</v>
      </c>
      <c r="C32" s="88">
        <v>2389.01</v>
      </c>
      <c r="D32" s="88">
        <v>570.7</v>
      </c>
      <c r="E32" s="89" t="s">
        <v>54</v>
      </c>
    </row>
    <row r="33" spans="1:17" s="167" customFormat="1" ht="12.75">
      <c r="A33" s="167" t="s">
        <v>20</v>
      </c>
      <c r="B33" s="156" t="s">
        <v>21</v>
      </c>
      <c r="C33" s="168">
        <v>2389.01</v>
      </c>
      <c r="D33" s="168">
        <v>570.7</v>
      </c>
      <c r="E33" s="169" t="s">
        <v>54</v>
      </c>
      <c r="F33" s="91"/>
      <c r="G33" s="91"/>
      <c r="H33" s="91"/>
      <c r="I33" s="91"/>
      <c r="J33" s="91"/>
      <c r="K33" s="91"/>
      <c r="L33" s="91"/>
      <c r="M33" s="91"/>
      <c r="N33" s="91"/>
      <c r="O33" s="91"/>
      <c r="P33" s="91"/>
      <c r="Q33" s="91"/>
    </row>
    <row r="34" spans="1:5" ht="12.75">
      <c r="A34" s="83" t="s">
        <v>22</v>
      </c>
      <c r="B34" s="53" t="s">
        <v>23</v>
      </c>
      <c r="C34" s="88">
        <v>2389.01</v>
      </c>
      <c r="D34" s="88">
        <v>570.7</v>
      </c>
      <c r="E34" s="89" t="s">
        <v>54</v>
      </c>
    </row>
    <row r="35" spans="1:5" ht="12.75">
      <c r="A35" s="83" t="s">
        <v>36</v>
      </c>
      <c r="B35" s="53" t="s">
        <v>37</v>
      </c>
      <c r="C35" s="88">
        <v>0</v>
      </c>
      <c r="D35" s="88">
        <v>570.7</v>
      </c>
      <c r="E35" s="89" t="s">
        <v>26</v>
      </c>
    </row>
    <row r="36" spans="1:5" ht="12.75">
      <c r="A36" s="83" t="s">
        <v>38</v>
      </c>
      <c r="B36" s="55" t="s">
        <v>55</v>
      </c>
      <c r="C36" s="88">
        <v>0</v>
      </c>
      <c r="D36" s="88">
        <v>570.7</v>
      </c>
      <c r="E36" s="89" t="s">
        <v>26</v>
      </c>
    </row>
    <row r="37" ht="12.75">
      <c r="B37" s="55" t="s">
        <v>56</v>
      </c>
    </row>
    <row r="38" spans="1:17" s="166" customFormat="1" ht="12.75">
      <c r="A38" s="162" t="s">
        <v>57</v>
      </c>
      <c r="B38" s="163"/>
      <c r="C38" s="164">
        <v>8118.99</v>
      </c>
      <c r="D38" s="164">
        <v>6746.99</v>
      </c>
      <c r="E38" s="165" t="s">
        <v>58</v>
      </c>
      <c r="F38" s="91"/>
      <c r="G38" s="91"/>
      <c r="H38" s="91"/>
      <c r="I38" s="91"/>
      <c r="J38" s="91"/>
      <c r="K38" s="91"/>
      <c r="L38" s="91"/>
      <c r="M38" s="91"/>
      <c r="N38" s="91"/>
      <c r="O38" s="91"/>
      <c r="P38" s="91"/>
      <c r="Q38" s="91"/>
    </row>
    <row r="39" spans="1:5" ht="12.75">
      <c r="A39" s="83" t="s">
        <v>19</v>
      </c>
      <c r="C39" s="88">
        <v>5118.99</v>
      </c>
      <c r="D39" s="88">
        <v>6746.99</v>
      </c>
      <c r="E39" s="89" t="s">
        <v>59</v>
      </c>
    </row>
    <row r="40" spans="1:17" s="167" customFormat="1" ht="12.75">
      <c r="A40" s="167" t="s">
        <v>20</v>
      </c>
      <c r="B40" s="156" t="s">
        <v>21</v>
      </c>
      <c r="C40" s="168">
        <v>5118.99</v>
      </c>
      <c r="D40" s="168">
        <v>6746.99</v>
      </c>
      <c r="E40" s="169" t="s">
        <v>59</v>
      </c>
      <c r="F40" s="91"/>
      <c r="G40" s="91"/>
      <c r="H40" s="91"/>
      <c r="I40" s="91"/>
      <c r="J40" s="91"/>
      <c r="K40" s="91"/>
      <c r="L40" s="91"/>
      <c r="M40" s="91"/>
      <c r="N40" s="91"/>
      <c r="O40" s="91"/>
      <c r="P40" s="91"/>
      <c r="Q40" s="91"/>
    </row>
    <row r="41" spans="1:5" ht="12.75">
      <c r="A41" s="83" t="s">
        <v>22</v>
      </c>
      <c r="B41" s="53" t="s">
        <v>23</v>
      </c>
      <c r="C41" s="88">
        <v>5118.99</v>
      </c>
      <c r="D41" s="88">
        <v>6746.99</v>
      </c>
      <c r="E41" s="89" t="s">
        <v>59</v>
      </c>
    </row>
    <row r="42" spans="1:5" ht="12.75">
      <c r="A42" s="83" t="s">
        <v>36</v>
      </c>
      <c r="B42" s="53" t="s">
        <v>37</v>
      </c>
      <c r="C42" s="88">
        <v>0</v>
      </c>
      <c r="D42" s="88">
        <v>6746.99</v>
      </c>
      <c r="E42" s="89" t="s">
        <v>26</v>
      </c>
    </row>
    <row r="43" spans="1:5" ht="12.75">
      <c r="A43" s="83" t="s">
        <v>44</v>
      </c>
      <c r="B43" s="53" t="s">
        <v>37</v>
      </c>
      <c r="C43" s="88">
        <v>0</v>
      </c>
      <c r="D43" s="88">
        <v>6746.99</v>
      </c>
      <c r="E43" s="89" t="s">
        <v>26</v>
      </c>
    </row>
    <row r="44" spans="1:5" ht="12.75">
      <c r="A44" s="83" t="s">
        <v>60</v>
      </c>
      <c r="C44" s="88">
        <v>3000</v>
      </c>
      <c r="D44" s="88">
        <v>0</v>
      </c>
      <c r="E44" s="89" t="s">
        <v>26</v>
      </c>
    </row>
    <row r="45" spans="1:17" s="167" customFormat="1" ht="12.75">
      <c r="A45" s="167" t="s">
        <v>20</v>
      </c>
      <c r="B45" s="156" t="s">
        <v>21</v>
      </c>
      <c r="C45" s="168">
        <v>3000</v>
      </c>
      <c r="D45" s="168">
        <v>0</v>
      </c>
      <c r="E45" s="169" t="s">
        <v>26</v>
      </c>
      <c r="F45" s="91"/>
      <c r="G45" s="91"/>
      <c r="H45" s="91"/>
      <c r="I45" s="91"/>
      <c r="J45" s="91"/>
      <c r="K45" s="91"/>
      <c r="L45" s="91"/>
      <c r="M45" s="91"/>
      <c r="N45" s="91"/>
      <c r="O45" s="91"/>
      <c r="P45" s="91"/>
      <c r="Q45" s="91"/>
    </row>
    <row r="46" spans="1:5" ht="12.75">
      <c r="A46" s="83" t="s">
        <v>22</v>
      </c>
      <c r="B46" s="53" t="s">
        <v>23</v>
      </c>
      <c r="C46" s="88">
        <v>3000</v>
      </c>
      <c r="D46" s="88">
        <v>0</v>
      </c>
      <c r="E46" s="89" t="s">
        <v>26</v>
      </c>
    </row>
    <row r="47" spans="1:17" s="166" customFormat="1" ht="12.75">
      <c r="A47" s="162" t="s">
        <v>61</v>
      </c>
      <c r="B47" s="163"/>
      <c r="C47" s="164">
        <v>733.61</v>
      </c>
      <c r="D47" s="164">
        <v>736.84</v>
      </c>
      <c r="E47" s="165" t="s">
        <v>62</v>
      </c>
      <c r="F47" s="91"/>
      <c r="G47" s="91"/>
      <c r="H47" s="91"/>
      <c r="I47" s="91"/>
      <c r="J47" s="91"/>
      <c r="K47" s="91"/>
      <c r="L47" s="91"/>
      <c r="M47" s="91"/>
      <c r="N47" s="91"/>
      <c r="O47" s="91"/>
      <c r="P47" s="91"/>
      <c r="Q47" s="91"/>
    </row>
    <row r="48" spans="1:5" ht="12.75">
      <c r="A48" s="83" t="s">
        <v>19</v>
      </c>
      <c r="C48" s="88">
        <v>733.61</v>
      </c>
      <c r="D48" s="88">
        <v>736.84</v>
      </c>
      <c r="E48" s="89" t="s">
        <v>62</v>
      </c>
    </row>
    <row r="49" spans="1:17" s="167" customFormat="1" ht="12.75">
      <c r="A49" s="167" t="s">
        <v>20</v>
      </c>
      <c r="B49" s="156" t="s">
        <v>21</v>
      </c>
      <c r="C49" s="168">
        <v>733.61</v>
      </c>
      <c r="D49" s="168">
        <v>736.84</v>
      </c>
      <c r="E49" s="169" t="s">
        <v>62</v>
      </c>
      <c r="F49" s="91"/>
      <c r="G49" s="91"/>
      <c r="H49" s="91"/>
      <c r="I49" s="91"/>
      <c r="J49" s="91"/>
      <c r="K49" s="91"/>
      <c r="L49" s="91"/>
      <c r="M49" s="91"/>
      <c r="N49" s="91"/>
      <c r="O49" s="91"/>
      <c r="P49" s="91"/>
      <c r="Q49" s="91"/>
    </row>
    <row r="50" spans="1:5" ht="12.75">
      <c r="A50" s="83" t="s">
        <v>22</v>
      </c>
      <c r="B50" s="53" t="s">
        <v>23</v>
      </c>
      <c r="C50" s="88">
        <v>733.61</v>
      </c>
      <c r="D50" s="88">
        <v>736.84</v>
      </c>
      <c r="E50" s="89" t="s">
        <v>62</v>
      </c>
    </row>
    <row r="51" spans="1:5" ht="12.75">
      <c r="A51" s="83" t="s">
        <v>36</v>
      </c>
      <c r="B51" s="53" t="s">
        <v>37</v>
      </c>
      <c r="C51" s="88">
        <v>0</v>
      </c>
      <c r="D51" s="88">
        <v>736.84</v>
      </c>
      <c r="E51" s="89" t="s">
        <v>26</v>
      </c>
    </row>
    <row r="52" spans="1:5" ht="12.75">
      <c r="A52" s="83" t="s">
        <v>44</v>
      </c>
      <c r="B52" s="53" t="s">
        <v>37</v>
      </c>
      <c r="C52" s="88">
        <v>0</v>
      </c>
      <c r="D52" s="88">
        <v>736.84</v>
      </c>
      <c r="E52" s="89" t="s">
        <v>26</v>
      </c>
    </row>
    <row r="53" spans="1:17" s="166" customFormat="1" ht="12.75">
      <c r="A53" s="162" t="s">
        <v>63</v>
      </c>
      <c r="B53" s="163"/>
      <c r="C53" s="164">
        <v>4260.87</v>
      </c>
      <c r="D53" s="164">
        <v>4737.95</v>
      </c>
      <c r="E53" s="165" t="s">
        <v>64</v>
      </c>
      <c r="F53" s="91"/>
      <c r="G53" s="91"/>
      <c r="H53" s="91"/>
      <c r="I53" s="91"/>
      <c r="J53" s="91"/>
      <c r="K53" s="91"/>
      <c r="L53" s="91"/>
      <c r="M53" s="91"/>
      <c r="N53" s="91"/>
      <c r="O53" s="91"/>
      <c r="P53" s="91"/>
      <c r="Q53" s="91"/>
    </row>
    <row r="54" spans="1:5" ht="12.75">
      <c r="A54" s="83" t="s">
        <v>19</v>
      </c>
      <c r="C54" s="88">
        <v>4260.87</v>
      </c>
      <c r="D54" s="88">
        <v>4737.95</v>
      </c>
      <c r="E54" s="89" t="s">
        <v>64</v>
      </c>
    </row>
    <row r="55" spans="1:17" s="167" customFormat="1" ht="12.75">
      <c r="A55" s="167" t="s">
        <v>20</v>
      </c>
      <c r="B55" s="156" t="s">
        <v>21</v>
      </c>
      <c r="C55" s="168">
        <v>4260.87</v>
      </c>
      <c r="D55" s="168">
        <v>4737.95</v>
      </c>
      <c r="E55" s="169" t="s">
        <v>64</v>
      </c>
      <c r="F55" s="91"/>
      <c r="G55" s="91"/>
      <c r="H55" s="91"/>
      <c r="I55" s="91"/>
      <c r="J55" s="91"/>
      <c r="K55" s="91"/>
      <c r="L55" s="91"/>
      <c r="M55" s="91"/>
      <c r="N55" s="91"/>
      <c r="O55" s="91"/>
      <c r="P55" s="91"/>
      <c r="Q55" s="91"/>
    </row>
    <row r="56" spans="1:5" ht="12.75">
      <c r="A56" s="83" t="s">
        <v>22</v>
      </c>
      <c r="B56" s="53" t="s">
        <v>23</v>
      </c>
      <c r="C56" s="88">
        <v>4260.87</v>
      </c>
      <c r="D56" s="88">
        <v>4737.95</v>
      </c>
      <c r="E56" s="89" t="s">
        <v>64</v>
      </c>
    </row>
    <row r="57" spans="1:5" ht="12.75">
      <c r="A57" s="83" t="s">
        <v>36</v>
      </c>
      <c r="B57" s="53" t="s">
        <v>37</v>
      </c>
      <c r="C57" s="88">
        <v>0</v>
      </c>
      <c r="D57" s="88">
        <v>4737.95</v>
      </c>
      <c r="E57" s="89" t="s">
        <v>26</v>
      </c>
    </row>
    <row r="58" spans="1:5" ht="12.75">
      <c r="A58" s="83" t="s">
        <v>44</v>
      </c>
      <c r="B58" s="53" t="s">
        <v>37</v>
      </c>
      <c r="C58" s="88">
        <v>0</v>
      </c>
      <c r="D58" s="88">
        <v>4737.95</v>
      </c>
      <c r="E58" s="89" t="s">
        <v>26</v>
      </c>
    </row>
    <row r="59" spans="1:17" s="166" customFormat="1" ht="12.75">
      <c r="A59" s="162" t="s">
        <v>65</v>
      </c>
      <c r="B59" s="163"/>
      <c r="C59" s="164">
        <v>4849.43</v>
      </c>
      <c r="D59" s="164">
        <v>4826.15</v>
      </c>
      <c r="E59" s="165" t="s">
        <v>66</v>
      </c>
      <c r="F59" s="91"/>
      <c r="G59" s="91"/>
      <c r="H59" s="91"/>
      <c r="I59" s="91"/>
      <c r="J59" s="91"/>
      <c r="K59" s="91"/>
      <c r="L59" s="91"/>
      <c r="M59" s="91"/>
      <c r="N59" s="91"/>
      <c r="O59" s="91"/>
      <c r="P59" s="91"/>
      <c r="Q59" s="91"/>
    </row>
    <row r="60" spans="1:5" ht="12.75">
      <c r="A60" s="83" t="s">
        <v>19</v>
      </c>
      <c r="C60" s="88">
        <v>849.43</v>
      </c>
      <c r="D60" s="88">
        <v>264.93</v>
      </c>
      <c r="E60" s="89" t="s">
        <v>67</v>
      </c>
    </row>
    <row r="61" spans="1:17" s="167" customFormat="1" ht="12.75">
      <c r="A61" s="167" t="s">
        <v>20</v>
      </c>
      <c r="B61" s="156" t="s">
        <v>21</v>
      </c>
      <c r="C61" s="168">
        <v>849.43</v>
      </c>
      <c r="D61" s="168">
        <v>264.93</v>
      </c>
      <c r="E61" s="169" t="s">
        <v>67</v>
      </c>
      <c r="F61" s="91"/>
      <c r="G61" s="91"/>
      <c r="H61" s="91"/>
      <c r="I61" s="91"/>
      <c r="J61" s="91"/>
      <c r="K61" s="91"/>
      <c r="L61" s="91"/>
      <c r="M61" s="91"/>
      <c r="N61" s="91"/>
      <c r="O61" s="91"/>
      <c r="P61" s="91"/>
      <c r="Q61" s="91"/>
    </row>
    <row r="62" spans="1:5" ht="12.75">
      <c r="A62" s="83" t="s">
        <v>22</v>
      </c>
      <c r="B62" s="53" t="s">
        <v>23</v>
      </c>
      <c r="C62" s="88">
        <v>849.43</v>
      </c>
      <c r="D62" s="88">
        <v>264.93</v>
      </c>
      <c r="E62" s="89" t="s">
        <v>67</v>
      </c>
    </row>
    <row r="63" spans="1:5" ht="12.75">
      <c r="A63" s="83" t="s">
        <v>36</v>
      </c>
      <c r="B63" s="53" t="s">
        <v>37</v>
      </c>
      <c r="C63" s="88">
        <v>0</v>
      </c>
      <c r="D63" s="88">
        <v>264.93</v>
      </c>
      <c r="E63" s="89" t="s">
        <v>26</v>
      </c>
    </row>
    <row r="64" spans="1:5" ht="12.75">
      <c r="A64" s="83" t="s">
        <v>44</v>
      </c>
      <c r="B64" s="53" t="s">
        <v>37</v>
      </c>
      <c r="C64" s="88">
        <v>0</v>
      </c>
      <c r="D64" s="88">
        <v>264.93</v>
      </c>
      <c r="E64" s="89" t="s">
        <v>26</v>
      </c>
    </row>
    <row r="65" spans="1:5" ht="12.75">
      <c r="A65" s="83" t="s">
        <v>60</v>
      </c>
      <c r="C65" s="88">
        <v>4000</v>
      </c>
      <c r="D65" s="88">
        <v>4561.22</v>
      </c>
      <c r="E65" s="89" t="s">
        <v>68</v>
      </c>
    </row>
    <row r="66" spans="1:17" s="167" customFormat="1" ht="12.75">
      <c r="A66" s="167" t="s">
        <v>20</v>
      </c>
      <c r="B66" s="156" t="s">
        <v>21</v>
      </c>
      <c r="C66" s="168">
        <v>4000</v>
      </c>
      <c r="D66" s="168">
        <v>4561.22</v>
      </c>
      <c r="E66" s="169" t="s">
        <v>68</v>
      </c>
      <c r="F66" s="91"/>
      <c r="G66" s="91"/>
      <c r="H66" s="91"/>
      <c r="I66" s="91"/>
      <c r="J66" s="91"/>
      <c r="K66" s="91"/>
      <c r="L66" s="91"/>
      <c r="M66" s="91"/>
      <c r="N66" s="91"/>
      <c r="O66" s="91"/>
      <c r="P66" s="91"/>
      <c r="Q66" s="91"/>
    </row>
    <row r="67" spans="1:5" ht="12.75">
      <c r="A67" s="83" t="s">
        <v>22</v>
      </c>
      <c r="B67" s="53" t="s">
        <v>23</v>
      </c>
      <c r="C67" s="88">
        <v>4000</v>
      </c>
      <c r="D67" s="88">
        <v>4561.22</v>
      </c>
      <c r="E67" s="89" t="s">
        <v>68</v>
      </c>
    </row>
    <row r="68" spans="1:5" ht="12.75">
      <c r="A68" s="83" t="s">
        <v>36</v>
      </c>
      <c r="B68" s="53" t="s">
        <v>37</v>
      </c>
      <c r="C68" s="88">
        <v>0</v>
      </c>
      <c r="D68" s="88">
        <v>4561.22</v>
      </c>
      <c r="E68" s="89" t="s">
        <v>26</v>
      </c>
    </row>
    <row r="69" spans="1:5" ht="12.75">
      <c r="A69" s="83" t="s">
        <v>44</v>
      </c>
      <c r="B69" s="53" t="s">
        <v>37</v>
      </c>
      <c r="C69" s="88">
        <v>0</v>
      </c>
      <c r="D69" s="88">
        <v>4561.22</v>
      </c>
      <c r="E69" s="89" t="s">
        <v>26</v>
      </c>
    </row>
    <row r="70" spans="1:17" s="166" customFormat="1" ht="12.75">
      <c r="A70" s="162" t="s">
        <v>69</v>
      </c>
      <c r="B70" s="163"/>
      <c r="C70" s="164">
        <v>5163.61</v>
      </c>
      <c r="D70" s="164">
        <v>4978.5</v>
      </c>
      <c r="E70" s="165" t="s">
        <v>70</v>
      </c>
      <c r="F70" s="91"/>
      <c r="G70" s="91"/>
      <c r="H70" s="91"/>
      <c r="I70" s="91"/>
      <c r="J70" s="91"/>
      <c r="K70" s="91"/>
      <c r="L70" s="91"/>
      <c r="M70" s="91"/>
      <c r="N70" s="91"/>
      <c r="O70" s="91"/>
      <c r="P70" s="91"/>
      <c r="Q70" s="91"/>
    </row>
    <row r="71" spans="1:5" ht="12.75">
      <c r="A71" s="83" t="s">
        <v>19</v>
      </c>
      <c r="C71" s="88">
        <v>5163.61</v>
      </c>
      <c r="D71" s="88">
        <v>4978.5</v>
      </c>
      <c r="E71" s="89" t="s">
        <v>70</v>
      </c>
    </row>
    <row r="72" spans="1:17" s="167" customFormat="1" ht="12.75">
      <c r="A72" s="167" t="s">
        <v>20</v>
      </c>
      <c r="B72" s="156" t="s">
        <v>21</v>
      </c>
      <c r="C72" s="168">
        <v>5163.61</v>
      </c>
      <c r="D72" s="168">
        <v>4978.5</v>
      </c>
      <c r="E72" s="169" t="s">
        <v>70</v>
      </c>
      <c r="F72" s="91"/>
      <c r="G72" s="91"/>
      <c r="H72" s="91"/>
      <c r="I72" s="91"/>
      <c r="J72" s="91"/>
      <c r="K72" s="91"/>
      <c r="L72" s="91"/>
      <c r="M72" s="91"/>
      <c r="N72" s="91"/>
      <c r="O72" s="91"/>
      <c r="P72" s="91"/>
      <c r="Q72" s="91"/>
    </row>
    <row r="73" spans="1:5" ht="12.75">
      <c r="A73" s="83" t="s">
        <v>22</v>
      </c>
      <c r="B73" s="53" t="s">
        <v>23</v>
      </c>
      <c r="C73" s="88">
        <v>5163.61</v>
      </c>
      <c r="D73" s="88">
        <v>4978.5</v>
      </c>
      <c r="E73" s="89" t="s">
        <v>70</v>
      </c>
    </row>
    <row r="74" spans="1:5" ht="12.75">
      <c r="A74" s="83" t="s">
        <v>24</v>
      </c>
      <c r="B74" s="53" t="s">
        <v>25</v>
      </c>
      <c r="C74" s="88">
        <v>0</v>
      </c>
      <c r="D74" s="88">
        <v>4534.94</v>
      </c>
      <c r="E74" s="89" t="s">
        <v>26</v>
      </c>
    </row>
    <row r="75" spans="1:5" ht="12.75">
      <c r="A75" s="83" t="s">
        <v>27</v>
      </c>
      <c r="B75" s="53" t="s">
        <v>28</v>
      </c>
      <c r="C75" s="88">
        <v>0</v>
      </c>
      <c r="D75" s="88">
        <v>4534.94</v>
      </c>
      <c r="E75" s="89" t="s">
        <v>26</v>
      </c>
    </row>
    <row r="76" spans="1:5" ht="12.75">
      <c r="A76" s="83" t="s">
        <v>36</v>
      </c>
      <c r="B76" s="53" t="s">
        <v>37</v>
      </c>
      <c r="C76" s="88">
        <v>0</v>
      </c>
      <c r="D76" s="88">
        <v>443.56</v>
      </c>
      <c r="E76" s="89" t="s">
        <v>26</v>
      </c>
    </row>
    <row r="77" spans="1:5" ht="12.75">
      <c r="A77" s="83" t="s">
        <v>44</v>
      </c>
      <c r="B77" s="53" t="s">
        <v>37</v>
      </c>
      <c r="C77" s="88">
        <v>0</v>
      </c>
      <c r="D77" s="88">
        <v>443.56</v>
      </c>
      <c r="E77" s="89" t="s">
        <v>26</v>
      </c>
    </row>
    <row r="78" spans="1:17" s="166" customFormat="1" ht="12.75">
      <c r="A78" s="162" t="s">
        <v>71</v>
      </c>
      <c r="B78" s="163"/>
      <c r="C78" s="164">
        <v>3981.68</v>
      </c>
      <c r="D78" s="164">
        <v>0</v>
      </c>
      <c r="E78" s="165" t="s">
        <v>26</v>
      </c>
      <c r="F78" s="91"/>
      <c r="G78" s="91"/>
      <c r="H78" s="91"/>
      <c r="I78" s="91"/>
      <c r="J78" s="91"/>
      <c r="K78" s="91"/>
      <c r="L78" s="91"/>
      <c r="M78" s="91"/>
      <c r="N78" s="91"/>
      <c r="O78" s="91"/>
      <c r="P78" s="91"/>
      <c r="Q78" s="91"/>
    </row>
    <row r="79" spans="1:5" ht="12.75">
      <c r="A79" s="83" t="s">
        <v>19</v>
      </c>
      <c r="C79" s="88">
        <v>3981.68</v>
      </c>
      <c r="D79" s="88">
        <v>0</v>
      </c>
      <c r="E79" s="89" t="s">
        <v>26</v>
      </c>
    </row>
    <row r="80" spans="1:17" s="167" customFormat="1" ht="12.75">
      <c r="A80" s="167" t="s">
        <v>20</v>
      </c>
      <c r="B80" s="156" t="s">
        <v>21</v>
      </c>
      <c r="C80" s="168">
        <v>3981.68</v>
      </c>
      <c r="D80" s="168">
        <v>0</v>
      </c>
      <c r="E80" s="169" t="s">
        <v>26</v>
      </c>
      <c r="F80" s="91"/>
      <c r="G80" s="91"/>
      <c r="H80" s="91"/>
      <c r="I80" s="91"/>
      <c r="J80" s="91"/>
      <c r="K80" s="91"/>
      <c r="L80" s="91"/>
      <c r="M80" s="91"/>
      <c r="N80" s="91"/>
      <c r="O80" s="91"/>
      <c r="P80" s="91"/>
      <c r="Q80" s="91"/>
    </row>
    <row r="81" spans="1:5" ht="12.75">
      <c r="A81" s="83" t="s">
        <v>22</v>
      </c>
      <c r="B81" s="53" t="s">
        <v>23</v>
      </c>
      <c r="C81" s="88">
        <v>3981.68</v>
      </c>
      <c r="D81" s="88">
        <v>0</v>
      </c>
      <c r="E81" s="89" t="s">
        <v>26</v>
      </c>
    </row>
    <row r="82" spans="1:17" s="166" customFormat="1" ht="12.75">
      <c r="A82" s="162" t="s">
        <v>72</v>
      </c>
      <c r="B82" s="163"/>
      <c r="C82" s="164">
        <v>663.61</v>
      </c>
      <c r="D82" s="164">
        <v>106.07</v>
      </c>
      <c r="E82" s="165" t="s">
        <v>73</v>
      </c>
      <c r="F82" s="91"/>
      <c r="G82" s="91"/>
      <c r="H82" s="91"/>
      <c r="I82" s="91"/>
      <c r="J82" s="91"/>
      <c r="K82" s="91"/>
      <c r="L82" s="91"/>
      <c r="M82" s="91"/>
      <c r="N82" s="91"/>
      <c r="O82" s="91"/>
      <c r="P82" s="91"/>
      <c r="Q82" s="91"/>
    </row>
    <row r="83" spans="1:5" ht="12.75">
      <c r="A83" s="83" t="s">
        <v>19</v>
      </c>
      <c r="C83" s="88">
        <v>663.61</v>
      </c>
      <c r="D83" s="88">
        <v>106.07</v>
      </c>
      <c r="E83" s="89" t="s">
        <v>73</v>
      </c>
    </row>
    <row r="84" spans="1:17" s="167" customFormat="1" ht="12.75">
      <c r="A84" s="167" t="s">
        <v>20</v>
      </c>
      <c r="B84" s="156" t="s">
        <v>21</v>
      </c>
      <c r="C84" s="168">
        <v>663.61</v>
      </c>
      <c r="D84" s="168">
        <v>106.07</v>
      </c>
      <c r="E84" s="169" t="s">
        <v>73</v>
      </c>
      <c r="F84" s="91"/>
      <c r="G84" s="91"/>
      <c r="H84" s="91"/>
      <c r="I84" s="91"/>
      <c r="J84" s="91"/>
      <c r="K84" s="91"/>
      <c r="L84" s="91"/>
      <c r="M84" s="91"/>
      <c r="N84" s="91"/>
      <c r="O84" s="91"/>
      <c r="P84" s="91"/>
      <c r="Q84" s="91"/>
    </row>
    <row r="85" spans="1:5" ht="12.75">
      <c r="A85" s="83" t="s">
        <v>22</v>
      </c>
      <c r="B85" s="53" t="s">
        <v>23</v>
      </c>
      <c r="C85" s="88">
        <v>663.61</v>
      </c>
      <c r="D85" s="88">
        <v>106.07</v>
      </c>
      <c r="E85" s="89" t="s">
        <v>73</v>
      </c>
    </row>
    <row r="86" spans="1:5" ht="12.75">
      <c r="A86" s="83" t="s">
        <v>24</v>
      </c>
      <c r="B86" s="53" t="s">
        <v>25</v>
      </c>
      <c r="C86" s="88">
        <v>0</v>
      </c>
      <c r="D86" s="88">
        <v>106.07</v>
      </c>
      <c r="E86" s="89" t="s">
        <v>26</v>
      </c>
    </row>
    <row r="87" spans="1:5" ht="12.75">
      <c r="A87" s="83" t="s">
        <v>74</v>
      </c>
      <c r="B87" s="53" t="s">
        <v>75</v>
      </c>
      <c r="C87" s="88">
        <v>0</v>
      </c>
      <c r="D87" s="88">
        <v>106.07</v>
      </c>
      <c r="E87" s="89" t="s">
        <v>26</v>
      </c>
    </row>
    <row r="88" spans="1:17" s="172" customFormat="1" ht="12.75">
      <c r="A88" s="145" t="s">
        <v>76</v>
      </c>
      <c r="B88" s="146"/>
      <c r="C88" s="170">
        <v>3317441.5</v>
      </c>
      <c r="D88" s="170">
        <v>2848959.74</v>
      </c>
      <c r="E88" s="171" t="s">
        <v>77</v>
      </c>
      <c r="F88" s="92"/>
      <c r="G88" s="92"/>
      <c r="H88" s="92"/>
      <c r="I88" s="92"/>
      <c r="J88" s="92"/>
      <c r="K88" s="92"/>
      <c r="L88" s="92"/>
      <c r="M88" s="92"/>
      <c r="N88" s="92"/>
      <c r="O88" s="92"/>
      <c r="P88" s="92"/>
      <c r="Q88" s="92"/>
    </row>
    <row r="89" spans="1:17" s="175" customFormat="1" ht="12.75">
      <c r="A89" s="150" t="s">
        <v>78</v>
      </c>
      <c r="B89" s="151"/>
      <c r="C89" s="173">
        <v>3084153.72</v>
      </c>
      <c r="D89" s="173">
        <v>2618722.41</v>
      </c>
      <c r="E89" s="174" t="s">
        <v>79</v>
      </c>
      <c r="F89" s="92"/>
      <c r="G89" s="92"/>
      <c r="H89" s="92"/>
      <c r="I89" s="92"/>
      <c r="J89" s="92"/>
      <c r="K89" s="92"/>
      <c r="L89" s="92"/>
      <c r="M89" s="92"/>
      <c r="N89" s="92"/>
      <c r="O89" s="92"/>
      <c r="P89" s="92"/>
      <c r="Q89" s="92"/>
    </row>
    <row r="90" spans="1:17" s="156" customFormat="1" ht="137.25" customHeight="1">
      <c r="A90" s="232" t="s">
        <v>80</v>
      </c>
      <c r="B90" s="232"/>
      <c r="C90" s="155" t="s">
        <v>81</v>
      </c>
      <c r="D90" s="155" t="s">
        <v>82</v>
      </c>
      <c r="E90" s="155" t="s">
        <v>83</v>
      </c>
      <c r="F90" s="92"/>
      <c r="G90" s="92"/>
      <c r="H90" s="92"/>
      <c r="I90" s="92"/>
      <c r="J90" s="92"/>
      <c r="K90" s="92"/>
      <c r="L90" s="92"/>
      <c r="M90" s="92"/>
      <c r="N90" s="92"/>
      <c r="O90" s="92"/>
      <c r="P90" s="92"/>
      <c r="Q90" s="92"/>
    </row>
    <row r="91" spans="1:17" s="161" customFormat="1" ht="12.75">
      <c r="A91" s="157" t="s">
        <v>84</v>
      </c>
      <c r="B91" s="158"/>
      <c r="C91" s="159">
        <v>199671.7</v>
      </c>
      <c r="D91" s="159">
        <v>180202.02</v>
      </c>
      <c r="E91" s="160" t="s">
        <v>85</v>
      </c>
      <c r="F91" s="91"/>
      <c r="G91" s="91"/>
      <c r="H91" s="91"/>
      <c r="I91" s="91"/>
      <c r="J91" s="91"/>
      <c r="K91" s="91"/>
      <c r="L91" s="91"/>
      <c r="M91" s="91"/>
      <c r="N91" s="91"/>
      <c r="O91" s="91"/>
      <c r="P91" s="91"/>
      <c r="Q91" s="91"/>
    </row>
    <row r="92" spans="1:17" s="166" customFormat="1" ht="12.75">
      <c r="A92" s="162" t="s">
        <v>86</v>
      </c>
      <c r="B92" s="163"/>
      <c r="C92" s="164">
        <v>143908.17</v>
      </c>
      <c r="D92" s="164">
        <v>139153.24</v>
      </c>
      <c r="E92" s="165" t="s">
        <v>87</v>
      </c>
      <c r="F92" s="91"/>
      <c r="G92" s="91"/>
      <c r="H92" s="91"/>
      <c r="I92" s="91"/>
      <c r="J92" s="91"/>
      <c r="K92" s="91"/>
      <c r="L92" s="91"/>
      <c r="M92" s="91"/>
      <c r="N92" s="91"/>
      <c r="O92" s="91"/>
      <c r="P92" s="91"/>
      <c r="Q92" s="91"/>
    </row>
    <row r="93" spans="1:5" ht="12.75">
      <c r="A93" s="83" t="s">
        <v>19</v>
      </c>
      <c r="C93" s="88">
        <v>143908.17</v>
      </c>
      <c r="D93" s="88">
        <v>139153.24</v>
      </c>
      <c r="E93" s="89" t="s">
        <v>87</v>
      </c>
    </row>
    <row r="94" spans="1:17" s="167" customFormat="1" ht="12.75">
      <c r="A94" s="167" t="s">
        <v>20</v>
      </c>
      <c r="B94" s="156" t="s">
        <v>21</v>
      </c>
      <c r="C94" s="168">
        <v>143908.17</v>
      </c>
      <c r="D94" s="168">
        <v>139153.24</v>
      </c>
      <c r="E94" s="169" t="s">
        <v>87</v>
      </c>
      <c r="F94" s="91"/>
      <c r="G94" s="91"/>
      <c r="H94" s="91"/>
      <c r="I94" s="91"/>
      <c r="J94" s="91"/>
      <c r="K94" s="91"/>
      <c r="L94" s="91"/>
      <c r="M94" s="91"/>
      <c r="N94" s="91"/>
      <c r="O94" s="91"/>
      <c r="P94" s="91"/>
      <c r="Q94" s="91"/>
    </row>
    <row r="95" spans="1:5" ht="12.75">
      <c r="A95" s="83" t="s">
        <v>88</v>
      </c>
      <c r="B95" s="53" t="s">
        <v>89</v>
      </c>
      <c r="C95" s="88">
        <v>98924.15</v>
      </c>
      <c r="D95" s="88">
        <v>98769.57</v>
      </c>
      <c r="E95" s="89" t="s">
        <v>90</v>
      </c>
    </row>
    <row r="96" spans="1:5" ht="12.75">
      <c r="A96" s="83" t="s">
        <v>91</v>
      </c>
      <c r="B96" s="53" t="s">
        <v>92</v>
      </c>
      <c r="C96" s="88">
        <v>0</v>
      </c>
      <c r="D96" s="88">
        <v>77538.6</v>
      </c>
      <c r="E96" s="89" t="s">
        <v>26</v>
      </c>
    </row>
    <row r="97" spans="1:5" ht="12.75">
      <c r="A97" s="83" t="s">
        <v>93</v>
      </c>
      <c r="B97" s="53" t="s">
        <v>94</v>
      </c>
      <c r="C97" s="88">
        <v>0</v>
      </c>
      <c r="D97" s="88">
        <v>77538.6</v>
      </c>
      <c r="E97" s="89" t="s">
        <v>26</v>
      </c>
    </row>
    <row r="98" spans="1:5" ht="12.75">
      <c r="A98" s="83" t="s">
        <v>95</v>
      </c>
      <c r="B98" s="53" t="s">
        <v>96</v>
      </c>
      <c r="C98" s="88">
        <v>0</v>
      </c>
      <c r="D98" s="88">
        <v>8465.46</v>
      </c>
      <c r="E98" s="89" t="s">
        <v>26</v>
      </c>
    </row>
    <row r="99" spans="1:5" ht="12.75">
      <c r="A99" s="83" t="s">
        <v>97</v>
      </c>
      <c r="B99" s="53" t="s">
        <v>96</v>
      </c>
      <c r="C99" s="88">
        <v>0</v>
      </c>
      <c r="D99" s="88">
        <v>8465.46</v>
      </c>
      <c r="E99" s="89" t="s">
        <v>26</v>
      </c>
    </row>
    <row r="100" spans="1:5" ht="12.75">
      <c r="A100" s="83" t="s">
        <v>98</v>
      </c>
      <c r="B100" s="53" t="s">
        <v>99</v>
      </c>
      <c r="C100" s="88">
        <v>0</v>
      </c>
      <c r="D100" s="88">
        <v>12765.51</v>
      </c>
      <c r="E100" s="89" t="s">
        <v>26</v>
      </c>
    </row>
    <row r="101" spans="1:5" ht="12.75">
      <c r="A101" s="83" t="s">
        <v>100</v>
      </c>
      <c r="B101" s="53" t="s">
        <v>101</v>
      </c>
      <c r="C101" s="88">
        <v>0</v>
      </c>
      <c r="D101" s="88">
        <v>12765.51</v>
      </c>
      <c r="E101" s="89" t="s">
        <v>26</v>
      </c>
    </row>
    <row r="102" spans="1:5" ht="12.75">
      <c r="A102" s="83" t="s">
        <v>22</v>
      </c>
      <c r="B102" s="53" t="s">
        <v>23</v>
      </c>
      <c r="C102" s="88">
        <v>38156.79</v>
      </c>
      <c r="D102" s="88">
        <v>33968.68</v>
      </c>
      <c r="E102" s="89" t="s">
        <v>102</v>
      </c>
    </row>
    <row r="103" spans="1:5" ht="12.75">
      <c r="A103" s="83" t="s">
        <v>103</v>
      </c>
      <c r="B103" s="53" t="s">
        <v>104</v>
      </c>
      <c r="C103" s="88">
        <v>0</v>
      </c>
      <c r="D103" s="88">
        <v>4520.19</v>
      </c>
      <c r="E103" s="89" t="s">
        <v>26</v>
      </c>
    </row>
    <row r="104" spans="1:5" ht="12.75">
      <c r="A104" s="83" t="s">
        <v>105</v>
      </c>
      <c r="B104" s="53" t="s">
        <v>106</v>
      </c>
      <c r="C104" s="88">
        <v>0</v>
      </c>
      <c r="D104" s="88">
        <v>2402.57</v>
      </c>
      <c r="E104" s="89" t="s">
        <v>26</v>
      </c>
    </row>
    <row r="105" spans="1:5" ht="12.75">
      <c r="A105" s="83" t="s">
        <v>107</v>
      </c>
      <c r="B105" s="53" t="s">
        <v>108</v>
      </c>
      <c r="C105" s="88">
        <v>0</v>
      </c>
      <c r="D105" s="88">
        <v>1380</v>
      </c>
      <c r="E105" s="89" t="s">
        <v>26</v>
      </c>
    </row>
    <row r="106" spans="1:5" ht="12.75">
      <c r="A106" s="83" t="s">
        <v>109</v>
      </c>
      <c r="B106" s="53" t="s">
        <v>110</v>
      </c>
      <c r="C106" s="88">
        <v>0</v>
      </c>
      <c r="D106" s="88">
        <v>737.62</v>
      </c>
      <c r="E106" s="89" t="s">
        <v>26</v>
      </c>
    </row>
    <row r="107" spans="1:5" ht="12.75">
      <c r="A107" s="83" t="s">
        <v>24</v>
      </c>
      <c r="B107" s="53" t="s">
        <v>25</v>
      </c>
      <c r="C107" s="88">
        <v>0</v>
      </c>
      <c r="D107" s="88">
        <v>10081.64</v>
      </c>
      <c r="E107" s="89" t="s">
        <v>26</v>
      </c>
    </row>
    <row r="108" spans="1:5" ht="12.75">
      <c r="A108" s="83" t="s">
        <v>27</v>
      </c>
      <c r="B108" s="53" t="s">
        <v>28</v>
      </c>
      <c r="C108" s="88">
        <v>0</v>
      </c>
      <c r="D108" s="88">
        <v>3140.34</v>
      </c>
      <c r="E108" s="89" t="s">
        <v>26</v>
      </c>
    </row>
    <row r="109" spans="1:5" ht="12.75">
      <c r="A109" s="83" t="s">
        <v>74</v>
      </c>
      <c r="B109" s="53" t="s">
        <v>75</v>
      </c>
      <c r="C109" s="88">
        <v>0</v>
      </c>
      <c r="D109" s="88">
        <v>3601.07</v>
      </c>
      <c r="E109" s="89" t="s">
        <v>26</v>
      </c>
    </row>
    <row r="110" spans="1:5" ht="12.75">
      <c r="A110" s="83" t="s">
        <v>111</v>
      </c>
      <c r="B110" s="53" t="s">
        <v>112</v>
      </c>
      <c r="C110" s="88">
        <v>0</v>
      </c>
      <c r="D110" s="88">
        <v>3128.18</v>
      </c>
      <c r="E110" s="89" t="s">
        <v>26</v>
      </c>
    </row>
    <row r="111" spans="1:5" ht="12.75">
      <c r="A111" s="83" t="s">
        <v>113</v>
      </c>
      <c r="B111" s="53" t="s">
        <v>114</v>
      </c>
      <c r="C111" s="88">
        <v>0</v>
      </c>
      <c r="D111" s="88">
        <v>212.05</v>
      </c>
      <c r="E111" s="89" t="s">
        <v>26</v>
      </c>
    </row>
    <row r="112" spans="1:5" ht="12.75">
      <c r="A112" s="83" t="s">
        <v>29</v>
      </c>
      <c r="B112" s="53" t="s">
        <v>30</v>
      </c>
      <c r="C112" s="88">
        <v>0</v>
      </c>
      <c r="D112" s="88">
        <v>18637.41</v>
      </c>
      <c r="E112" s="89" t="s">
        <v>26</v>
      </c>
    </row>
    <row r="113" spans="1:5" ht="12.75">
      <c r="A113" s="83" t="s">
        <v>115</v>
      </c>
      <c r="B113" s="53" t="s">
        <v>116</v>
      </c>
      <c r="C113" s="88">
        <v>0</v>
      </c>
      <c r="D113" s="88">
        <v>5906.04</v>
      </c>
      <c r="E113" s="89" t="s">
        <v>26</v>
      </c>
    </row>
    <row r="114" spans="1:5" ht="12.75">
      <c r="A114" s="83" t="s">
        <v>117</v>
      </c>
      <c r="B114" s="53" t="s">
        <v>118</v>
      </c>
      <c r="C114" s="88">
        <v>0</v>
      </c>
      <c r="D114" s="88">
        <v>1207.32</v>
      </c>
      <c r="E114" s="89" t="s">
        <v>26</v>
      </c>
    </row>
    <row r="115" spans="1:5" ht="12.75">
      <c r="A115" s="83" t="s">
        <v>119</v>
      </c>
      <c r="B115" s="53" t="s">
        <v>120</v>
      </c>
      <c r="C115" s="88">
        <v>0</v>
      </c>
      <c r="D115" s="88">
        <v>82.95</v>
      </c>
      <c r="E115" s="89" t="s">
        <v>26</v>
      </c>
    </row>
    <row r="116" spans="1:5" ht="12.75">
      <c r="A116" s="83" t="s">
        <v>121</v>
      </c>
      <c r="B116" s="53" t="s">
        <v>122</v>
      </c>
      <c r="C116" s="88">
        <v>0</v>
      </c>
      <c r="D116" s="88">
        <v>392.82</v>
      </c>
      <c r="E116" s="89" t="s">
        <v>26</v>
      </c>
    </row>
    <row r="117" spans="1:5" ht="12.75">
      <c r="A117" s="83" t="s">
        <v>123</v>
      </c>
      <c r="B117" s="53" t="s">
        <v>124</v>
      </c>
      <c r="C117" s="88">
        <v>0</v>
      </c>
      <c r="D117" s="88">
        <v>4461.22</v>
      </c>
      <c r="E117" s="89" t="s">
        <v>26</v>
      </c>
    </row>
    <row r="118" spans="1:5" ht="12.75">
      <c r="A118" s="83" t="s">
        <v>125</v>
      </c>
      <c r="B118" s="53" t="s">
        <v>126</v>
      </c>
      <c r="C118" s="88">
        <v>0</v>
      </c>
      <c r="D118" s="88">
        <v>5165.41</v>
      </c>
      <c r="E118" s="89" t="s">
        <v>26</v>
      </c>
    </row>
    <row r="119" spans="1:5" ht="12.75">
      <c r="A119" s="83" t="s">
        <v>127</v>
      </c>
      <c r="B119" s="53" t="s">
        <v>128</v>
      </c>
      <c r="C119" s="88">
        <v>0</v>
      </c>
      <c r="D119" s="88">
        <v>1421.65</v>
      </c>
      <c r="E119" s="89" t="s">
        <v>26</v>
      </c>
    </row>
    <row r="120" spans="1:5" ht="12.75">
      <c r="A120" s="83" t="s">
        <v>36</v>
      </c>
      <c r="B120" s="53" t="s">
        <v>37</v>
      </c>
      <c r="C120" s="88">
        <v>0</v>
      </c>
      <c r="D120" s="88">
        <v>729.44</v>
      </c>
      <c r="E120" s="89" t="s">
        <v>26</v>
      </c>
    </row>
    <row r="121" spans="1:5" ht="12.75">
      <c r="A121" s="83" t="s">
        <v>129</v>
      </c>
      <c r="B121" s="53" t="s">
        <v>130</v>
      </c>
      <c r="C121" s="88">
        <v>0</v>
      </c>
      <c r="D121" s="88">
        <v>349.38</v>
      </c>
      <c r="E121" s="89" t="s">
        <v>26</v>
      </c>
    </row>
    <row r="122" spans="1:5" ht="12.75">
      <c r="A122" s="83" t="s">
        <v>131</v>
      </c>
      <c r="B122" s="53" t="s">
        <v>132</v>
      </c>
      <c r="C122" s="88">
        <v>0</v>
      </c>
      <c r="D122" s="88">
        <v>380.06</v>
      </c>
      <c r="E122" s="89" t="s">
        <v>26</v>
      </c>
    </row>
    <row r="123" spans="1:5" ht="12.75">
      <c r="A123" s="83" t="s">
        <v>133</v>
      </c>
      <c r="B123" s="53" t="s">
        <v>134</v>
      </c>
      <c r="C123" s="88">
        <v>6827.23</v>
      </c>
      <c r="D123" s="88">
        <v>6414.99</v>
      </c>
      <c r="E123" s="89" t="s">
        <v>135</v>
      </c>
    </row>
    <row r="124" spans="1:5" ht="12.75">
      <c r="A124" s="83" t="s">
        <v>136</v>
      </c>
      <c r="B124" s="53" t="s">
        <v>137</v>
      </c>
      <c r="C124" s="88">
        <v>0</v>
      </c>
      <c r="D124" s="88">
        <v>6414.99</v>
      </c>
      <c r="E124" s="89" t="s">
        <v>26</v>
      </c>
    </row>
    <row r="125" spans="1:5" ht="12.75">
      <c r="A125" s="83" t="s">
        <v>138</v>
      </c>
      <c r="B125" s="53" t="s">
        <v>139</v>
      </c>
      <c r="C125" s="88">
        <v>0</v>
      </c>
      <c r="D125" s="88">
        <v>6414.87</v>
      </c>
      <c r="E125" s="89" t="s">
        <v>26</v>
      </c>
    </row>
    <row r="126" spans="1:5" ht="12.75">
      <c r="A126" s="83" t="s">
        <v>140</v>
      </c>
      <c r="B126" s="53" t="s">
        <v>141</v>
      </c>
      <c r="C126" s="88">
        <v>0</v>
      </c>
      <c r="D126" s="88">
        <v>0.12</v>
      </c>
      <c r="E126" s="89" t="s">
        <v>26</v>
      </c>
    </row>
    <row r="127" spans="1:17" s="166" customFormat="1" ht="12.75">
      <c r="A127" s="162" t="s">
        <v>142</v>
      </c>
      <c r="B127" s="163"/>
      <c r="C127" s="164">
        <v>3610.05</v>
      </c>
      <c r="D127" s="164">
        <v>3542</v>
      </c>
      <c r="E127" s="165" t="s">
        <v>143</v>
      </c>
      <c r="F127" s="91"/>
      <c r="G127" s="91"/>
      <c r="H127" s="91"/>
      <c r="I127" s="91"/>
      <c r="J127" s="91"/>
      <c r="K127" s="91"/>
      <c r="L127" s="91"/>
      <c r="M127" s="91"/>
      <c r="N127" s="91"/>
      <c r="O127" s="91"/>
      <c r="P127" s="91"/>
      <c r="Q127" s="91"/>
    </row>
    <row r="128" spans="1:5" ht="12.75">
      <c r="A128" s="83" t="s">
        <v>60</v>
      </c>
      <c r="C128" s="88">
        <v>3610.05</v>
      </c>
      <c r="D128" s="88">
        <v>3542</v>
      </c>
      <c r="E128" s="89" t="s">
        <v>143</v>
      </c>
    </row>
    <row r="129" spans="1:17" s="167" customFormat="1" ht="12.75">
      <c r="A129" s="167" t="s">
        <v>20</v>
      </c>
      <c r="B129" s="156" t="s">
        <v>21</v>
      </c>
      <c r="C129" s="168">
        <v>3610.05</v>
      </c>
      <c r="D129" s="168">
        <v>3542</v>
      </c>
      <c r="E129" s="169" t="s">
        <v>143</v>
      </c>
      <c r="F129" s="91"/>
      <c r="G129" s="91"/>
      <c r="H129" s="91"/>
      <c r="I129" s="91"/>
      <c r="J129" s="91"/>
      <c r="K129" s="91"/>
      <c r="L129" s="91"/>
      <c r="M129" s="91"/>
      <c r="N129" s="91"/>
      <c r="O129" s="91"/>
      <c r="P129" s="91"/>
      <c r="Q129" s="91"/>
    </row>
    <row r="130" spans="1:5" ht="12.75">
      <c r="A130" s="83" t="s">
        <v>88</v>
      </c>
      <c r="B130" s="53" t="s">
        <v>89</v>
      </c>
      <c r="C130" s="88">
        <v>3477.33</v>
      </c>
      <c r="D130" s="88">
        <v>3262</v>
      </c>
      <c r="E130" s="89" t="s">
        <v>144</v>
      </c>
    </row>
    <row r="131" spans="1:5" ht="12.75">
      <c r="A131" s="83" t="s">
        <v>91</v>
      </c>
      <c r="B131" s="53" t="s">
        <v>92</v>
      </c>
      <c r="C131" s="88">
        <v>0</v>
      </c>
      <c r="D131" s="88">
        <v>2800</v>
      </c>
      <c r="E131" s="89" t="s">
        <v>26</v>
      </c>
    </row>
    <row r="132" spans="1:5" ht="12.75">
      <c r="A132" s="83" t="s">
        <v>93</v>
      </c>
      <c r="B132" s="53" t="s">
        <v>94</v>
      </c>
      <c r="C132" s="88">
        <v>0</v>
      </c>
      <c r="D132" s="88">
        <v>2800</v>
      </c>
      <c r="E132" s="89" t="s">
        <v>26</v>
      </c>
    </row>
    <row r="133" spans="1:5" ht="12.75">
      <c r="A133" s="83" t="s">
        <v>98</v>
      </c>
      <c r="B133" s="53" t="s">
        <v>99</v>
      </c>
      <c r="C133" s="88">
        <v>0</v>
      </c>
      <c r="D133" s="88">
        <v>462</v>
      </c>
      <c r="E133" s="89" t="s">
        <v>26</v>
      </c>
    </row>
    <row r="134" spans="1:5" ht="12.75">
      <c r="A134" s="83" t="s">
        <v>100</v>
      </c>
      <c r="B134" s="53" t="s">
        <v>101</v>
      </c>
      <c r="C134" s="88">
        <v>0</v>
      </c>
      <c r="D134" s="88">
        <v>462</v>
      </c>
      <c r="E134" s="89" t="s">
        <v>26</v>
      </c>
    </row>
    <row r="135" spans="1:5" ht="12.75">
      <c r="A135" s="83" t="s">
        <v>22</v>
      </c>
      <c r="B135" s="53" t="s">
        <v>23</v>
      </c>
      <c r="C135" s="88">
        <v>132.72</v>
      </c>
      <c r="D135" s="88">
        <v>280</v>
      </c>
      <c r="E135" s="89" t="s">
        <v>145</v>
      </c>
    </row>
    <row r="136" spans="1:5" ht="12.75">
      <c r="A136" s="83" t="s">
        <v>103</v>
      </c>
      <c r="B136" s="53" t="s">
        <v>104</v>
      </c>
      <c r="C136" s="88">
        <v>0</v>
      </c>
      <c r="D136" s="88">
        <v>280</v>
      </c>
      <c r="E136" s="89" t="s">
        <v>26</v>
      </c>
    </row>
    <row r="137" spans="1:5" ht="12.75">
      <c r="A137" s="83" t="s">
        <v>105</v>
      </c>
      <c r="B137" s="53" t="s">
        <v>106</v>
      </c>
      <c r="C137" s="88">
        <v>0</v>
      </c>
      <c r="D137" s="88">
        <v>280</v>
      </c>
      <c r="E137" s="89" t="s">
        <v>26</v>
      </c>
    </row>
    <row r="138" spans="1:17" s="166" customFormat="1" ht="12.75">
      <c r="A138" s="162" t="s">
        <v>146</v>
      </c>
      <c r="B138" s="163"/>
      <c r="C138" s="164">
        <v>38881.2</v>
      </c>
      <c r="D138" s="164">
        <v>37506.78</v>
      </c>
      <c r="E138" s="165" t="s">
        <v>147</v>
      </c>
      <c r="F138" s="91"/>
      <c r="G138" s="91"/>
      <c r="H138" s="91"/>
      <c r="I138" s="91"/>
      <c r="J138" s="91"/>
      <c r="K138" s="91"/>
      <c r="L138" s="91"/>
      <c r="M138" s="91"/>
      <c r="N138" s="91"/>
      <c r="O138" s="91"/>
      <c r="P138" s="91"/>
      <c r="Q138" s="91"/>
    </row>
    <row r="139" spans="1:5" ht="12.75">
      <c r="A139" s="83" t="s">
        <v>19</v>
      </c>
      <c r="C139" s="88">
        <v>29139.07</v>
      </c>
      <c r="D139" s="88">
        <v>37506.78</v>
      </c>
      <c r="E139" s="89" t="s">
        <v>148</v>
      </c>
    </row>
    <row r="140" spans="1:17" s="167" customFormat="1" ht="12.75">
      <c r="A140" s="167" t="s">
        <v>20</v>
      </c>
      <c r="B140" s="156" t="s">
        <v>21</v>
      </c>
      <c r="C140" s="168">
        <v>2594.51</v>
      </c>
      <c r="D140" s="168">
        <v>12162.58</v>
      </c>
      <c r="E140" s="169" t="s">
        <v>149</v>
      </c>
      <c r="F140" s="91"/>
      <c r="G140" s="91"/>
      <c r="H140" s="91"/>
      <c r="I140" s="91"/>
      <c r="J140" s="91"/>
      <c r="K140" s="91"/>
      <c r="L140" s="91"/>
      <c r="M140" s="91"/>
      <c r="N140" s="91"/>
      <c r="O140" s="91"/>
      <c r="P140" s="91"/>
      <c r="Q140" s="91"/>
    </row>
    <row r="141" spans="1:5" ht="12.75">
      <c r="A141" s="83" t="s">
        <v>22</v>
      </c>
      <c r="B141" s="53" t="s">
        <v>23</v>
      </c>
      <c r="C141" s="88">
        <v>400</v>
      </c>
      <c r="D141" s="88">
        <v>10145.15</v>
      </c>
      <c r="E141" s="89" t="s">
        <v>150</v>
      </c>
    </row>
    <row r="142" spans="1:5" ht="12.75">
      <c r="A142" s="83" t="s">
        <v>36</v>
      </c>
      <c r="B142" s="53" t="s">
        <v>37</v>
      </c>
      <c r="C142" s="88">
        <v>0</v>
      </c>
      <c r="D142" s="88">
        <v>10145.15</v>
      </c>
      <c r="E142" s="89" t="s">
        <v>26</v>
      </c>
    </row>
    <row r="143" spans="1:5" ht="12.75">
      <c r="A143" s="83" t="s">
        <v>44</v>
      </c>
      <c r="B143" s="53" t="s">
        <v>37</v>
      </c>
      <c r="C143" s="88">
        <v>0</v>
      </c>
      <c r="D143" s="88">
        <v>10145.15</v>
      </c>
      <c r="E143" s="89" t="s">
        <v>26</v>
      </c>
    </row>
    <row r="144" spans="1:5" ht="12.75">
      <c r="A144" s="83" t="s">
        <v>133</v>
      </c>
      <c r="B144" s="53" t="s">
        <v>134</v>
      </c>
      <c r="C144" s="88">
        <v>2194.51</v>
      </c>
      <c r="D144" s="88">
        <v>2017.43</v>
      </c>
      <c r="E144" s="89" t="s">
        <v>151</v>
      </c>
    </row>
    <row r="145" spans="1:5" ht="12.75">
      <c r="A145" s="83" t="s">
        <v>152</v>
      </c>
      <c r="B145" s="53" t="s">
        <v>153</v>
      </c>
      <c r="C145" s="88">
        <v>0</v>
      </c>
      <c r="D145" s="88">
        <v>2017.43</v>
      </c>
      <c r="E145" s="89" t="s">
        <v>26</v>
      </c>
    </row>
    <row r="146" spans="1:5" ht="25.5">
      <c r="A146" s="83" t="s">
        <v>154</v>
      </c>
      <c r="B146" s="55" t="s">
        <v>155</v>
      </c>
      <c r="C146" s="88">
        <v>0</v>
      </c>
      <c r="D146" s="88">
        <v>2017.43</v>
      </c>
      <c r="E146" s="89" t="s">
        <v>26</v>
      </c>
    </row>
    <row r="147" spans="1:5" ht="12.75">
      <c r="A147" s="83" t="s">
        <v>156</v>
      </c>
      <c r="B147" s="53" t="s">
        <v>157</v>
      </c>
      <c r="C147" s="88">
        <v>26544.56</v>
      </c>
      <c r="D147" s="88">
        <v>25344.2</v>
      </c>
      <c r="E147" s="89" t="s">
        <v>158</v>
      </c>
    </row>
    <row r="148" spans="1:5" ht="12.75">
      <c r="A148" s="83" t="s">
        <v>159</v>
      </c>
      <c r="B148" s="53" t="s">
        <v>160</v>
      </c>
      <c r="C148" s="88">
        <v>26544.56</v>
      </c>
      <c r="D148" s="88">
        <v>25344.2</v>
      </c>
      <c r="E148" s="89" t="s">
        <v>158</v>
      </c>
    </row>
    <row r="149" spans="1:5" ht="12.75">
      <c r="A149" s="83" t="s">
        <v>161</v>
      </c>
      <c r="B149" s="55" t="s">
        <v>162</v>
      </c>
      <c r="C149" s="88">
        <v>0</v>
      </c>
      <c r="D149" s="88">
        <v>25344.2</v>
      </c>
      <c r="E149" s="89" t="s">
        <v>26</v>
      </c>
    </row>
    <row r="150" spans="1:5" ht="12.75">
      <c r="A150" s="83" t="s">
        <v>163</v>
      </c>
      <c r="B150" s="55" t="s">
        <v>164</v>
      </c>
      <c r="C150" s="88">
        <v>0</v>
      </c>
      <c r="D150" s="88">
        <v>25344.2</v>
      </c>
      <c r="E150" s="89" t="s">
        <v>26</v>
      </c>
    </row>
    <row r="151" spans="1:5" ht="12.75">
      <c r="A151" s="83" t="s">
        <v>60</v>
      </c>
      <c r="C151" s="88">
        <v>9742.13</v>
      </c>
      <c r="D151" s="88">
        <v>0</v>
      </c>
      <c r="E151" s="89" t="s">
        <v>26</v>
      </c>
    </row>
    <row r="152" spans="1:17" s="167" customFormat="1" ht="12.75">
      <c r="A152" s="167" t="s">
        <v>20</v>
      </c>
      <c r="B152" s="156" t="s">
        <v>21</v>
      </c>
      <c r="C152" s="168">
        <v>9742.13</v>
      </c>
      <c r="D152" s="168">
        <v>0</v>
      </c>
      <c r="E152" s="169" t="s">
        <v>26</v>
      </c>
      <c r="F152" s="91"/>
      <c r="G152" s="91"/>
      <c r="H152" s="91"/>
      <c r="I152" s="91"/>
      <c r="J152" s="91"/>
      <c r="K152" s="91"/>
      <c r="L152" s="91"/>
      <c r="M152" s="91"/>
      <c r="N152" s="91"/>
      <c r="O152" s="91"/>
      <c r="P152" s="91"/>
      <c r="Q152" s="91"/>
    </row>
    <row r="153" spans="1:5" ht="12.75">
      <c r="A153" s="83" t="s">
        <v>22</v>
      </c>
      <c r="B153" s="53" t="s">
        <v>23</v>
      </c>
      <c r="C153" s="88">
        <v>9742.13</v>
      </c>
      <c r="D153" s="88">
        <v>0</v>
      </c>
      <c r="E153" s="89" t="s">
        <v>26</v>
      </c>
    </row>
    <row r="154" spans="1:17" s="166" customFormat="1" ht="12.75">
      <c r="A154" s="162" t="s">
        <v>165</v>
      </c>
      <c r="B154" s="163"/>
      <c r="C154" s="164">
        <v>13272.28</v>
      </c>
      <c r="D154" s="164">
        <v>0</v>
      </c>
      <c r="E154" s="165" t="s">
        <v>26</v>
      </c>
      <c r="F154" s="91"/>
      <c r="G154" s="91"/>
      <c r="H154" s="91"/>
      <c r="I154" s="91"/>
      <c r="J154" s="91"/>
      <c r="K154" s="91"/>
      <c r="L154" s="91"/>
      <c r="M154" s="91"/>
      <c r="N154" s="91"/>
      <c r="O154" s="91"/>
      <c r="P154" s="91"/>
      <c r="Q154" s="91"/>
    </row>
    <row r="155" spans="1:5" ht="12.75">
      <c r="A155" s="83" t="s">
        <v>60</v>
      </c>
      <c r="C155" s="88">
        <v>13272.28</v>
      </c>
      <c r="D155" s="88">
        <v>0</v>
      </c>
      <c r="E155" s="89" t="s">
        <v>26</v>
      </c>
    </row>
    <row r="156" spans="1:17" s="167" customFormat="1" ht="12.75">
      <c r="A156" s="167" t="s">
        <v>20</v>
      </c>
      <c r="B156" s="156" t="s">
        <v>21</v>
      </c>
      <c r="C156" s="168">
        <v>13272.28</v>
      </c>
      <c r="D156" s="168">
        <v>0</v>
      </c>
      <c r="E156" s="169" t="s">
        <v>26</v>
      </c>
      <c r="F156" s="91"/>
      <c r="G156" s="91"/>
      <c r="H156" s="91"/>
      <c r="I156" s="91"/>
      <c r="J156" s="91"/>
      <c r="K156" s="91"/>
      <c r="L156" s="91"/>
      <c r="M156" s="91"/>
      <c r="N156" s="91"/>
      <c r="O156" s="91"/>
      <c r="P156" s="91"/>
      <c r="Q156" s="91"/>
    </row>
    <row r="157" spans="1:5" ht="12.75">
      <c r="A157" s="83" t="s">
        <v>22</v>
      </c>
      <c r="B157" s="53" t="s">
        <v>23</v>
      </c>
      <c r="C157" s="88">
        <v>13272.28</v>
      </c>
      <c r="D157" s="88">
        <v>0</v>
      </c>
      <c r="E157" s="89" t="s">
        <v>26</v>
      </c>
    </row>
    <row r="158" spans="1:17" s="161" customFormat="1" ht="12.75">
      <c r="A158" s="157" t="s">
        <v>166</v>
      </c>
      <c r="B158" s="158"/>
      <c r="C158" s="159">
        <v>24088.31</v>
      </c>
      <c r="D158" s="159">
        <v>25370.35</v>
      </c>
      <c r="E158" s="160" t="s">
        <v>167</v>
      </c>
      <c r="F158" s="91"/>
      <c r="G158" s="91"/>
      <c r="H158" s="91"/>
      <c r="I158" s="91"/>
      <c r="J158" s="91"/>
      <c r="K158" s="91"/>
      <c r="L158" s="91"/>
      <c r="M158" s="91"/>
      <c r="N158" s="91"/>
      <c r="O158" s="91"/>
      <c r="P158" s="91"/>
      <c r="Q158" s="91"/>
    </row>
    <row r="159" spans="1:17" s="166" customFormat="1" ht="12.75">
      <c r="A159" s="162" t="s">
        <v>168</v>
      </c>
      <c r="B159" s="163"/>
      <c r="C159" s="164">
        <v>24088.31</v>
      </c>
      <c r="D159" s="164">
        <v>25370.35</v>
      </c>
      <c r="E159" s="165" t="s">
        <v>167</v>
      </c>
      <c r="F159" s="91"/>
      <c r="G159" s="91"/>
      <c r="H159" s="91"/>
      <c r="I159" s="91"/>
      <c r="J159" s="91"/>
      <c r="K159" s="91"/>
      <c r="L159" s="91"/>
      <c r="M159" s="91"/>
      <c r="N159" s="91"/>
      <c r="O159" s="91"/>
      <c r="P159" s="91"/>
      <c r="Q159" s="91"/>
    </row>
    <row r="160" spans="1:5" ht="12.75">
      <c r="A160" s="83" t="s">
        <v>19</v>
      </c>
      <c r="C160" s="88">
        <v>24088.31</v>
      </c>
      <c r="D160" s="88">
        <v>25370.35</v>
      </c>
      <c r="E160" s="89" t="s">
        <v>167</v>
      </c>
    </row>
    <row r="161" spans="1:17" s="167" customFormat="1" ht="12.75">
      <c r="A161" s="167" t="s">
        <v>20</v>
      </c>
      <c r="B161" s="156" t="s">
        <v>21</v>
      </c>
      <c r="C161" s="168">
        <v>24088.31</v>
      </c>
      <c r="D161" s="168">
        <v>25370.35</v>
      </c>
      <c r="E161" s="169" t="s">
        <v>167</v>
      </c>
      <c r="F161" s="91"/>
      <c r="G161" s="91"/>
      <c r="H161" s="91"/>
      <c r="I161" s="91"/>
      <c r="J161" s="91"/>
      <c r="K161" s="91"/>
      <c r="L161" s="91"/>
      <c r="M161" s="91"/>
      <c r="N161" s="91"/>
      <c r="O161" s="91"/>
      <c r="P161" s="91"/>
      <c r="Q161" s="91"/>
    </row>
    <row r="162" spans="1:5" ht="12.75">
      <c r="A162" s="83" t="s">
        <v>22</v>
      </c>
      <c r="B162" s="53" t="s">
        <v>23</v>
      </c>
      <c r="C162" s="88">
        <v>2243.01</v>
      </c>
      <c r="D162" s="88">
        <v>540.84</v>
      </c>
      <c r="E162" s="89" t="s">
        <v>169</v>
      </c>
    </row>
    <row r="163" spans="1:5" ht="12.75">
      <c r="A163" s="83" t="s">
        <v>24</v>
      </c>
      <c r="B163" s="53" t="s">
        <v>25</v>
      </c>
      <c r="C163" s="88">
        <v>0</v>
      </c>
      <c r="D163" s="88">
        <v>474.48</v>
      </c>
      <c r="E163" s="89" t="s">
        <v>26</v>
      </c>
    </row>
    <row r="164" spans="1:5" ht="12.75">
      <c r="A164" s="83" t="s">
        <v>113</v>
      </c>
      <c r="B164" s="53" t="s">
        <v>114</v>
      </c>
      <c r="C164" s="88">
        <v>0</v>
      </c>
      <c r="D164" s="88">
        <v>474.48</v>
      </c>
      <c r="E164" s="89" t="s">
        <v>26</v>
      </c>
    </row>
    <row r="165" spans="1:5" ht="12.75">
      <c r="A165" s="83" t="s">
        <v>29</v>
      </c>
      <c r="B165" s="53" t="s">
        <v>30</v>
      </c>
      <c r="C165" s="88">
        <v>0</v>
      </c>
      <c r="D165" s="88">
        <v>66.36</v>
      </c>
      <c r="E165" s="89" t="s">
        <v>26</v>
      </c>
    </row>
    <row r="166" spans="1:5" ht="12.75">
      <c r="A166" s="83" t="s">
        <v>123</v>
      </c>
      <c r="B166" s="53" t="s">
        <v>124</v>
      </c>
      <c r="C166" s="88">
        <v>0</v>
      </c>
      <c r="D166" s="88">
        <v>66.36</v>
      </c>
      <c r="E166" s="89" t="s">
        <v>26</v>
      </c>
    </row>
    <row r="167" spans="1:5" ht="12.75">
      <c r="A167" s="83" t="s">
        <v>170</v>
      </c>
      <c r="B167" s="53" t="s">
        <v>171</v>
      </c>
      <c r="C167" s="88">
        <v>21845.3</v>
      </c>
      <c r="D167" s="88">
        <v>24829.51</v>
      </c>
      <c r="E167" s="89" t="s">
        <v>172</v>
      </c>
    </row>
    <row r="168" spans="1:5" ht="12.75">
      <c r="A168" s="83" t="s">
        <v>173</v>
      </c>
      <c r="B168" s="53" t="s">
        <v>174</v>
      </c>
      <c r="C168" s="88">
        <v>0</v>
      </c>
      <c r="D168" s="88">
        <v>24829.51</v>
      </c>
      <c r="E168" s="89" t="s">
        <v>26</v>
      </c>
    </row>
    <row r="169" spans="1:5" ht="12.75">
      <c r="A169" s="83" t="s">
        <v>175</v>
      </c>
      <c r="B169" s="53" t="s">
        <v>176</v>
      </c>
      <c r="C169" s="88">
        <v>0</v>
      </c>
      <c r="D169" s="88">
        <v>24829.51</v>
      </c>
      <c r="E169" s="89" t="s">
        <v>26</v>
      </c>
    </row>
    <row r="170" spans="1:17" s="161" customFormat="1" ht="12.75">
      <c r="A170" s="157" t="s">
        <v>177</v>
      </c>
      <c r="B170" s="158"/>
      <c r="C170" s="159">
        <v>23954.46</v>
      </c>
      <c r="D170" s="159">
        <v>22171.7</v>
      </c>
      <c r="E170" s="160" t="s">
        <v>178</v>
      </c>
      <c r="F170" s="91"/>
      <c r="G170" s="91"/>
      <c r="H170" s="91"/>
      <c r="I170" s="91"/>
      <c r="J170" s="91"/>
      <c r="K170" s="91"/>
      <c r="L170" s="91"/>
      <c r="M170" s="91"/>
      <c r="N170" s="91"/>
      <c r="O170" s="91"/>
      <c r="P170" s="91"/>
      <c r="Q170" s="91"/>
    </row>
    <row r="171" spans="1:17" s="166" customFormat="1" ht="12.75">
      <c r="A171" s="162" t="s">
        <v>179</v>
      </c>
      <c r="B171" s="163"/>
      <c r="C171" s="164">
        <v>23354.46</v>
      </c>
      <c r="D171" s="164">
        <v>21720.68</v>
      </c>
      <c r="E171" s="165" t="s">
        <v>180</v>
      </c>
      <c r="F171" s="91"/>
      <c r="G171" s="91"/>
      <c r="H171" s="91"/>
      <c r="I171" s="91"/>
      <c r="J171" s="91"/>
      <c r="K171" s="91"/>
      <c r="L171" s="91"/>
      <c r="M171" s="91"/>
      <c r="N171" s="91"/>
      <c r="O171" s="91"/>
      <c r="P171" s="91"/>
      <c r="Q171" s="91"/>
    </row>
    <row r="172" spans="1:5" ht="12.75">
      <c r="A172" s="83" t="s">
        <v>19</v>
      </c>
      <c r="C172" s="88">
        <v>23354.46</v>
      </c>
      <c r="D172" s="88">
        <v>21720.68</v>
      </c>
      <c r="E172" s="89" t="s">
        <v>180</v>
      </c>
    </row>
    <row r="173" spans="1:17" s="167" customFormat="1" ht="12.75">
      <c r="A173" s="167" t="s">
        <v>20</v>
      </c>
      <c r="B173" s="156" t="s">
        <v>21</v>
      </c>
      <c r="C173" s="168">
        <v>23354.46</v>
      </c>
      <c r="D173" s="168">
        <v>21720.68</v>
      </c>
      <c r="E173" s="169" t="s">
        <v>180</v>
      </c>
      <c r="F173" s="91"/>
      <c r="G173" s="91"/>
      <c r="H173" s="91"/>
      <c r="I173" s="91"/>
      <c r="J173" s="91"/>
      <c r="K173" s="91"/>
      <c r="L173" s="91"/>
      <c r="M173" s="91"/>
      <c r="N173" s="91"/>
      <c r="O173" s="91"/>
      <c r="P173" s="91"/>
      <c r="Q173" s="91"/>
    </row>
    <row r="174" spans="1:5" ht="12.75">
      <c r="A174" s="83" t="s">
        <v>181</v>
      </c>
      <c r="B174" s="53" t="s">
        <v>182</v>
      </c>
      <c r="C174" s="88">
        <v>23354.46</v>
      </c>
      <c r="D174" s="88">
        <v>21720.68</v>
      </c>
      <c r="E174" s="89" t="s">
        <v>180</v>
      </c>
    </row>
    <row r="175" spans="1:5" ht="12.75">
      <c r="A175" s="83" t="s">
        <v>183</v>
      </c>
      <c r="B175" s="53" t="s">
        <v>184</v>
      </c>
      <c r="C175" s="88">
        <v>0</v>
      </c>
      <c r="D175" s="88">
        <v>1400</v>
      </c>
      <c r="E175" s="89" t="s">
        <v>26</v>
      </c>
    </row>
    <row r="176" spans="1:5" ht="12.75">
      <c r="A176" s="83" t="s">
        <v>185</v>
      </c>
      <c r="B176" s="53" t="s">
        <v>184</v>
      </c>
      <c r="C176" s="88">
        <v>0</v>
      </c>
      <c r="D176" s="88">
        <v>1400</v>
      </c>
      <c r="E176" s="89" t="s">
        <v>26</v>
      </c>
    </row>
    <row r="177" spans="1:5" ht="25.5">
      <c r="A177" s="83" t="s">
        <v>186</v>
      </c>
      <c r="B177" s="55" t="s">
        <v>187</v>
      </c>
      <c r="C177" s="88">
        <v>0</v>
      </c>
      <c r="D177" s="88">
        <v>20320.68</v>
      </c>
      <c r="E177" s="89" t="s">
        <v>26</v>
      </c>
    </row>
    <row r="178" spans="1:5" ht="12.75">
      <c r="A178" s="83" t="s">
        <v>188</v>
      </c>
      <c r="B178" s="53" t="s">
        <v>189</v>
      </c>
      <c r="C178" s="88">
        <v>0</v>
      </c>
      <c r="D178" s="88">
        <v>20320.68</v>
      </c>
      <c r="E178" s="89" t="s">
        <v>26</v>
      </c>
    </row>
    <row r="179" spans="1:17" s="166" customFormat="1" ht="12.75">
      <c r="A179" s="162" t="s">
        <v>190</v>
      </c>
      <c r="B179" s="163"/>
      <c r="C179" s="164">
        <v>600</v>
      </c>
      <c r="D179" s="164">
        <v>451.02</v>
      </c>
      <c r="E179" s="165" t="s">
        <v>191</v>
      </c>
      <c r="F179" s="91"/>
      <c r="G179" s="91"/>
      <c r="H179" s="91"/>
      <c r="I179" s="91"/>
      <c r="J179" s="91"/>
      <c r="K179" s="91"/>
      <c r="L179" s="91"/>
      <c r="M179" s="91"/>
      <c r="N179" s="91"/>
      <c r="O179" s="91"/>
      <c r="P179" s="91"/>
      <c r="Q179" s="91"/>
    </row>
    <row r="180" spans="1:5" ht="12.75">
      <c r="A180" s="83" t="s">
        <v>19</v>
      </c>
      <c r="C180" s="88">
        <v>600</v>
      </c>
      <c r="D180" s="88">
        <v>451.02</v>
      </c>
      <c r="E180" s="89" t="s">
        <v>191</v>
      </c>
    </row>
    <row r="181" spans="1:17" s="167" customFormat="1" ht="12.75">
      <c r="A181" s="167" t="s">
        <v>20</v>
      </c>
      <c r="B181" s="156" t="s">
        <v>21</v>
      </c>
      <c r="C181" s="168">
        <v>600</v>
      </c>
      <c r="D181" s="168">
        <v>451.02</v>
      </c>
      <c r="E181" s="169" t="s">
        <v>191</v>
      </c>
      <c r="F181" s="91"/>
      <c r="G181" s="91"/>
      <c r="H181" s="91"/>
      <c r="I181" s="91"/>
      <c r="J181" s="91"/>
      <c r="K181" s="91"/>
      <c r="L181" s="91"/>
      <c r="M181" s="91"/>
      <c r="N181" s="91"/>
      <c r="O181" s="91"/>
      <c r="P181" s="91"/>
      <c r="Q181" s="91"/>
    </row>
    <row r="182" spans="1:5" ht="12.75">
      <c r="A182" s="83" t="s">
        <v>181</v>
      </c>
      <c r="B182" s="53" t="s">
        <v>182</v>
      </c>
      <c r="C182" s="88">
        <v>600</v>
      </c>
      <c r="D182" s="88">
        <v>451.02</v>
      </c>
      <c r="E182" s="89" t="s">
        <v>191</v>
      </c>
    </row>
    <row r="183" spans="1:5" ht="25.5">
      <c r="A183" s="83" t="s">
        <v>186</v>
      </c>
      <c r="B183" s="55" t="s">
        <v>187</v>
      </c>
      <c r="C183" s="88">
        <v>0</v>
      </c>
      <c r="D183" s="88">
        <v>451.02</v>
      </c>
      <c r="E183" s="89" t="s">
        <v>26</v>
      </c>
    </row>
    <row r="184" spans="1:5" ht="12.75">
      <c r="A184" s="83" t="s">
        <v>192</v>
      </c>
      <c r="B184" s="53" t="s">
        <v>193</v>
      </c>
      <c r="C184" s="88">
        <v>0</v>
      </c>
      <c r="D184" s="88">
        <v>451.02</v>
      </c>
      <c r="E184" s="89" t="s">
        <v>26</v>
      </c>
    </row>
    <row r="185" spans="1:17" s="178" customFormat="1" ht="12.75">
      <c r="A185" s="157" t="s">
        <v>194</v>
      </c>
      <c r="B185" s="158"/>
      <c r="C185" s="176">
        <v>1926943.48</v>
      </c>
      <c r="D185" s="176">
        <v>1670934.74</v>
      </c>
      <c r="E185" s="177" t="s">
        <v>195</v>
      </c>
      <c r="F185" s="92"/>
      <c r="G185" s="92"/>
      <c r="H185" s="92"/>
      <c r="I185" s="92"/>
      <c r="J185" s="92"/>
      <c r="K185" s="92"/>
      <c r="L185" s="92"/>
      <c r="M185" s="92"/>
      <c r="N185" s="92"/>
      <c r="O185" s="92"/>
      <c r="P185" s="92"/>
      <c r="Q185" s="92"/>
    </row>
    <row r="186" spans="1:17" s="181" customFormat="1" ht="12.75">
      <c r="A186" s="162" t="s">
        <v>196</v>
      </c>
      <c r="B186" s="163"/>
      <c r="C186" s="179">
        <v>5132.72</v>
      </c>
      <c r="D186" s="179">
        <v>4455.66</v>
      </c>
      <c r="E186" s="180" t="s">
        <v>197</v>
      </c>
      <c r="F186" s="92"/>
      <c r="G186" s="92"/>
      <c r="H186" s="92"/>
      <c r="I186" s="92"/>
      <c r="J186" s="92"/>
      <c r="K186" s="92"/>
      <c r="L186" s="92"/>
      <c r="M186" s="92"/>
      <c r="N186" s="92"/>
      <c r="O186" s="92"/>
      <c r="P186" s="92"/>
      <c r="Q186" s="92"/>
    </row>
    <row r="187" spans="1:5" ht="12.75">
      <c r="A187" s="83" t="s">
        <v>198</v>
      </c>
      <c r="C187" s="88">
        <v>5132.72</v>
      </c>
      <c r="D187" s="88">
        <v>4455.66</v>
      </c>
      <c r="E187" s="89" t="s">
        <v>197</v>
      </c>
    </row>
    <row r="188" spans="1:17" s="167" customFormat="1" ht="12.75">
      <c r="A188" s="167" t="s">
        <v>20</v>
      </c>
      <c r="B188" s="156" t="s">
        <v>21</v>
      </c>
      <c r="C188" s="168">
        <v>5132.72</v>
      </c>
      <c r="D188" s="168">
        <v>4455.66</v>
      </c>
      <c r="E188" s="169" t="s">
        <v>197</v>
      </c>
      <c r="F188" s="91"/>
      <c r="G188" s="91"/>
      <c r="H188" s="91"/>
      <c r="I188" s="91"/>
      <c r="J188" s="91"/>
      <c r="K188" s="91"/>
      <c r="L188" s="91"/>
      <c r="M188" s="91"/>
      <c r="N188" s="91"/>
      <c r="O188" s="91"/>
      <c r="P188" s="91"/>
      <c r="Q188" s="91"/>
    </row>
    <row r="189" spans="1:5" ht="12.75">
      <c r="A189" s="83" t="s">
        <v>22</v>
      </c>
      <c r="B189" s="53" t="s">
        <v>23</v>
      </c>
      <c r="C189" s="88">
        <v>5132.72</v>
      </c>
      <c r="D189" s="88">
        <v>4455.66</v>
      </c>
      <c r="E189" s="89" t="s">
        <v>197</v>
      </c>
    </row>
    <row r="190" spans="1:5" ht="12.75">
      <c r="A190" s="83" t="s">
        <v>24</v>
      </c>
      <c r="B190" s="53" t="s">
        <v>25</v>
      </c>
      <c r="C190" s="88">
        <v>0</v>
      </c>
      <c r="D190" s="88">
        <v>4455.66</v>
      </c>
      <c r="E190" s="89" t="s">
        <v>26</v>
      </c>
    </row>
    <row r="191" spans="1:5" ht="12.75">
      <c r="A191" s="83" t="s">
        <v>199</v>
      </c>
      <c r="B191" s="53" t="s">
        <v>200</v>
      </c>
      <c r="C191" s="88">
        <v>0</v>
      </c>
      <c r="D191" s="88">
        <v>4455.66</v>
      </c>
      <c r="E191" s="89" t="s">
        <v>26</v>
      </c>
    </row>
    <row r="192" spans="1:17" s="166" customFormat="1" ht="12.75">
      <c r="A192" s="162" t="s">
        <v>201</v>
      </c>
      <c r="B192" s="163"/>
      <c r="C192" s="164">
        <v>22562.87</v>
      </c>
      <c r="D192" s="164">
        <v>16688.48</v>
      </c>
      <c r="E192" s="165" t="s">
        <v>202</v>
      </c>
      <c r="F192" s="91"/>
      <c r="G192" s="91"/>
      <c r="H192" s="91"/>
      <c r="I192" s="91"/>
      <c r="J192" s="91"/>
      <c r="K192" s="91"/>
      <c r="L192" s="91"/>
      <c r="M192" s="91"/>
      <c r="N192" s="91"/>
      <c r="O192" s="91"/>
      <c r="P192" s="91"/>
      <c r="Q192" s="91"/>
    </row>
    <row r="193" spans="1:5" ht="12.75">
      <c r="A193" s="83" t="s">
        <v>198</v>
      </c>
      <c r="C193" s="88">
        <v>22562.87</v>
      </c>
      <c r="D193" s="88">
        <v>16688.48</v>
      </c>
      <c r="E193" s="89" t="s">
        <v>202</v>
      </c>
    </row>
    <row r="194" spans="1:17" s="167" customFormat="1" ht="12.75">
      <c r="A194" s="167" t="s">
        <v>20</v>
      </c>
      <c r="B194" s="156" t="s">
        <v>21</v>
      </c>
      <c r="C194" s="168">
        <v>22562.87</v>
      </c>
      <c r="D194" s="168">
        <v>16688.48</v>
      </c>
      <c r="E194" s="169" t="s">
        <v>202</v>
      </c>
      <c r="F194" s="91"/>
      <c r="G194" s="91"/>
      <c r="H194" s="91"/>
      <c r="I194" s="91"/>
      <c r="J194" s="91"/>
      <c r="K194" s="91"/>
      <c r="L194" s="91"/>
      <c r="M194" s="91"/>
      <c r="N194" s="91"/>
      <c r="O194" s="91"/>
      <c r="P194" s="91"/>
      <c r="Q194" s="91"/>
    </row>
    <row r="195" spans="1:5" ht="12.75">
      <c r="A195" s="83" t="s">
        <v>22</v>
      </c>
      <c r="B195" s="53" t="s">
        <v>23</v>
      </c>
      <c r="C195" s="88">
        <v>22562.87</v>
      </c>
      <c r="D195" s="88">
        <v>16688.48</v>
      </c>
      <c r="E195" s="89" t="s">
        <v>202</v>
      </c>
    </row>
    <row r="196" spans="1:5" ht="12.75">
      <c r="A196" s="83" t="s">
        <v>24</v>
      </c>
      <c r="B196" s="53" t="s">
        <v>25</v>
      </c>
      <c r="C196" s="88">
        <v>0</v>
      </c>
      <c r="D196" s="88">
        <v>11104.48</v>
      </c>
      <c r="E196" s="89" t="s">
        <v>26</v>
      </c>
    </row>
    <row r="197" spans="1:5" ht="12.75">
      <c r="A197" s="83" t="s">
        <v>111</v>
      </c>
      <c r="B197" s="53" t="s">
        <v>112</v>
      </c>
      <c r="C197" s="88">
        <v>0</v>
      </c>
      <c r="D197" s="88">
        <v>11104.48</v>
      </c>
      <c r="E197" s="89" t="s">
        <v>26</v>
      </c>
    </row>
    <row r="198" spans="1:5" ht="12.75">
      <c r="A198" s="83" t="s">
        <v>29</v>
      </c>
      <c r="B198" s="53" t="s">
        <v>30</v>
      </c>
      <c r="C198" s="88">
        <v>0</v>
      </c>
      <c r="D198" s="88">
        <v>5584</v>
      </c>
      <c r="E198" s="89" t="s">
        <v>26</v>
      </c>
    </row>
    <row r="199" spans="1:5" ht="12.75">
      <c r="A199" s="83" t="s">
        <v>203</v>
      </c>
      <c r="B199" s="53" t="s">
        <v>204</v>
      </c>
      <c r="C199" s="88">
        <v>0</v>
      </c>
      <c r="D199" s="88">
        <v>5584</v>
      </c>
      <c r="E199" s="89" t="s">
        <v>26</v>
      </c>
    </row>
    <row r="200" spans="1:17" s="181" customFormat="1" ht="12.75">
      <c r="A200" s="162" t="s">
        <v>205</v>
      </c>
      <c r="B200" s="163"/>
      <c r="C200" s="179">
        <v>151606.67</v>
      </c>
      <c r="D200" s="179">
        <v>131229.86</v>
      </c>
      <c r="E200" s="180" t="s">
        <v>206</v>
      </c>
      <c r="F200" s="92"/>
      <c r="G200" s="92"/>
      <c r="H200" s="92"/>
      <c r="I200" s="92"/>
      <c r="J200" s="92"/>
      <c r="K200" s="92"/>
      <c r="L200" s="92"/>
      <c r="M200" s="92"/>
      <c r="N200" s="92"/>
      <c r="O200" s="92"/>
      <c r="P200" s="92"/>
      <c r="Q200" s="92"/>
    </row>
    <row r="201" spans="1:17" s="53" customFormat="1" ht="12.75">
      <c r="A201" s="83" t="s">
        <v>198</v>
      </c>
      <c r="C201" s="54">
        <v>36161.05</v>
      </c>
      <c r="D201" s="54">
        <v>15784.24</v>
      </c>
      <c r="E201" s="39" t="s">
        <v>207</v>
      </c>
      <c r="F201" s="92"/>
      <c r="G201" s="92"/>
      <c r="H201" s="92"/>
      <c r="I201" s="92"/>
      <c r="J201" s="92"/>
      <c r="K201" s="92"/>
      <c r="L201" s="92"/>
      <c r="M201" s="92"/>
      <c r="N201" s="92"/>
      <c r="O201" s="92"/>
      <c r="P201" s="92"/>
      <c r="Q201" s="92"/>
    </row>
    <row r="202" spans="1:17" s="167" customFormat="1" ht="12.75">
      <c r="A202" s="167" t="s">
        <v>20</v>
      </c>
      <c r="B202" s="156" t="s">
        <v>21</v>
      </c>
      <c r="C202" s="168">
        <v>36161.05</v>
      </c>
      <c r="D202" s="168">
        <v>15784.24</v>
      </c>
      <c r="E202" s="169" t="s">
        <v>207</v>
      </c>
      <c r="F202" s="91"/>
      <c r="G202" s="91"/>
      <c r="H202" s="91"/>
      <c r="I202" s="91"/>
      <c r="J202" s="91"/>
      <c r="K202" s="91"/>
      <c r="L202" s="91"/>
      <c r="M202" s="91"/>
      <c r="N202" s="91"/>
      <c r="O202" s="91"/>
      <c r="P202" s="91"/>
      <c r="Q202" s="91"/>
    </row>
    <row r="203" spans="1:5" ht="12.75">
      <c r="A203" s="83" t="s">
        <v>22</v>
      </c>
      <c r="B203" s="53" t="s">
        <v>23</v>
      </c>
      <c r="C203" s="88">
        <v>36161.05</v>
      </c>
      <c r="D203" s="88">
        <v>15784.24</v>
      </c>
      <c r="E203" s="89" t="s">
        <v>207</v>
      </c>
    </row>
    <row r="204" spans="1:5" ht="12.75">
      <c r="A204" s="83" t="s">
        <v>24</v>
      </c>
      <c r="B204" s="53" t="s">
        <v>25</v>
      </c>
      <c r="C204" s="88">
        <v>0</v>
      </c>
      <c r="D204" s="88">
        <v>13632.74</v>
      </c>
      <c r="E204" s="89" t="s">
        <v>26</v>
      </c>
    </row>
    <row r="205" spans="1:5" ht="12.75">
      <c r="A205" s="83" t="s">
        <v>199</v>
      </c>
      <c r="B205" s="53" t="s">
        <v>200</v>
      </c>
      <c r="C205" s="88">
        <v>0</v>
      </c>
      <c r="D205" s="88">
        <v>13632.74</v>
      </c>
      <c r="E205" s="89" t="s">
        <v>26</v>
      </c>
    </row>
    <row r="206" spans="1:5" ht="12.75">
      <c r="A206" s="83" t="s">
        <v>29</v>
      </c>
      <c r="B206" s="53" t="s">
        <v>30</v>
      </c>
      <c r="C206" s="88">
        <v>0</v>
      </c>
      <c r="D206" s="88">
        <v>2151.5</v>
      </c>
      <c r="E206" s="89" t="s">
        <v>26</v>
      </c>
    </row>
    <row r="207" spans="1:5" ht="12.75">
      <c r="A207" s="83" t="s">
        <v>203</v>
      </c>
      <c r="B207" s="53" t="s">
        <v>204</v>
      </c>
      <c r="C207" s="88">
        <v>0</v>
      </c>
      <c r="D207" s="88">
        <v>2151.5</v>
      </c>
      <c r="E207" s="89" t="s">
        <v>26</v>
      </c>
    </row>
    <row r="208" spans="1:5" ht="12.75">
      <c r="A208" s="83" t="s">
        <v>60</v>
      </c>
      <c r="C208" s="88">
        <v>115445.62</v>
      </c>
      <c r="D208" s="88">
        <v>115445.62</v>
      </c>
      <c r="E208" s="89" t="s">
        <v>208</v>
      </c>
    </row>
    <row r="209" spans="1:17" s="167" customFormat="1" ht="12.75">
      <c r="A209" s="167" t="s">
        <v>20</v>
      </c>
      <c r="B209" s="156" t="s">
        <v>21</v>
      </c>
      <c r="C209" s="168">
        <v>115445.62</v>
      </c>
      <c r="D209" s="168">
        <v>115445.62</v>
      </c>
      <c r="E209" s="169" t="s">
        <v>208</v>
      </c>
      <c r="F209" s="91"/>
      <c r="G209" s="91"/>
      <c r="H209" s="91"/>
      <c r="I209" s="91"/>
      <c r="J209" s="91"/>
      <c r="K209" s="91"/>
      <c r="L209" s="91"/>
      <c r="M209" s="91"/>
      <c r="N209" s="91"/>
      <c r="O209" s="91"/>
      <c r="P209" s="91"/>
      <c r="Q209" s="91"/>
    </row>
    <row r="210" spans="1:5" ht="12.75">
      <c r="A210" s="83" t="s">
        <v>22</v>
      </c>
      <c r="B210" s="53" t="s">
        <v>23</v>
      </c>
      <c r="C210" s="88">
        <v>115445.62</v>
      </c>
      <c r="D210" s="88">
        <v>115445.62</v>
      </c>
      <c r="E210" s="89" t="s">
        <v>208</v>
      </c>
    </row>
    <row r="211" spans="1:5" ht="12.75">
      <c r="A211" s="83" t="s">
        <v>24</v>
      </c>
      <c r="B211" s="53" t="s">
        <v>25</v>
      </c>
      <c r="C211" s="88">
        <v>0</v>
      </c>
      <c r="D211" s="88">
        <v>115445.62</v>
      </c>
      <c r="E211" s="89" t="s">
        <v>26</v>
      </c>
    </row>
    <row r="212" spans="1:5" ht="12.75">
      <c r="A212" s="83" t="s">
        <v>199</v>
      </c>
      <c r="B212" s="53" t="s">
        <v>200</v>
      </c>
      <c r="C212" s="88">
        <v>0</v>
      </c>
      <c r="D212" s="88">
        <v>115445.62</v>
      </c>
      <c r="E212" s="89" t="s">
        <v>26</v>
      </c>
    </row>
    <row r="213" spans="1:17" s="181" customFormat="1" ht="12.75">
      <c r="A213" s="162" t="s">
        <v>209</v>
      </c>
      <c r="B213" s="163"/>
      <c r="C213" s="179">
        <v>1592.67</v>
      </c>
      <c r="D213" s="179">
        <v>1201.1</v>
      </c>
      <c r="E213" s="180" t="s">
        <v>210</v>
      </c>
      <c r="F213" s="92"/>
      <c r="G213" s="92"/>
      <c r="H213" s="92"/>
      <c r="I213" s="92"/>
      <c r="J213" s="92"/>
      <c r="K213" s="92"/>
      <c r="L213" s="92"/>
      <c r="M213" s="92"/>
      <c r="N213" s="92"/>
      <c r="O213" s="92"/>
      <c r="P213" s="92"/>
      <c r="Q213" s="92"/>
    </row>
    <row r="214" spans="1:17" s="53" customFormat="1" ht="12.75">
      <c r="A214" s="83" t="s">
        <v>19</v>
      </c>
      <c r="C214" s="54">
        <v>1592.67</v>
      </c>
      <c r="D214" s="54">
        <v>1201.1</v>
      </c>
      <c r="E214" s="39" t="s">
        <v>210</v>
      </c>
      <c r="F214" s="92"/>
      <c r="G214" s="92"/>
      <c r="H214" s="92"/>
      <c r="I214" s="92"/>
      <c r="J214" s="92"/>
      <c r="K214" s="92"/>
      <c r="L214" s="92"/>
      <c r="M214" s="92"/>
      <c r="N214" s="92"/>
      <c r="O214" s="92"/>
      <c r="P214" s="92"/>
      <c r="Q214" s="92"/>
    </row>
    <row r="215" spans="1:17" s="167" customFormat="1" ht="12.75">
      <c r="A215" s="167" t="s">
        <v>20</v>
      </c>
      <c r="B215" s="156" t="s">
        <v>21</v>
      </c>
      <c r="C215" s="168">
        <v>1592.67</v>
      </c>
      <c r="D215" s="168">
        <v>1201.1</v>
      </c>
      <c r="E215" s="169" t="s">
        <v>210</v>
      </c>
      <c r="F215" s="91"/>
      <c r="G215" s="91"/>
      <c r="H215" s="91"/>
      <c r="I215" s="91"/>
      <c r="J215" s="91"/>
      <c r="K215" s="91"/>
      <c r="L215" s="91"/>
      <c r="M215" s="91"/>
      <c r="N215" s="91"/>
      <c r="O215" s="91"/>
      <c r="P215" s="91"/>
      <c r="Q215" s="91"/>
    </row>
    <row r="216" spans="1:5" ht="12.75">
      <c r="A216" s="83" t="s">
        <v>22</v>
      </c>
      <c r="B216" s="53" t="s">
        <v>23</v>
      </c>
      <c r="C216" s="88">
        <v>1592.67</v>
      </c>
      <c r="D216" s="88">
        <v>1201.1</v>
      </c>
      <c r="E216" s="89" t="s">
        <v>210</v>
      </c>
    </row>
    <row r="217" spans="1:5" ht="12.75">
      <c r="A217" s="83" t="s">
        <v>29</v>
      </c>
      <c r="B217" s="53" t="s">
        <v>30</v>
      </c>
      <c r="C217" s="88">
        <v>0</v>
      </c>
      <c r="D217" s="88">
        <v>1201.1</v>
      </c>
      <c r="E217" s="89" t="s">
        <v>26</v>
      </c>
    </row>
    <row r="218" spans="1:5" ht="12.75">
      <c r="A218" s="83" t="s">
        <v>115</v>
      </c>
      <c r="B218" s="53" t="s">
        <v>116</v>
      </c>
      <c r="C218" s="88">
        <v>0</v>
      </c>
      <c r="D218" s="88">
        <v>1201.1</v>
      </c>
      <c r="E218" s="89" t="s">
        <v>26</v>
      </c>
    </row>
    <row r="219" spans="1:17" s="181" customFormat="1" ht="12.75">
      <c r="A219" s="162" t="s">
        <v>211</v>
      </c>
      <c r="B219" s="163"/>
      <c r="C219" s="179">
        <v>20000</v>
      </c>
      <c r="D219" s="179">
        <v>7410</v>
      </c>
      <c r="E219" s="180" t="s">
        <v>212</v>
      </c>
      <c r="F219" s="92"/>
      <c r="G219" s="92"/>
      <c r="H219" s="92"/>
      <c r="I219" s="92"/>
      <c r="J219" s="92"/>
      <c r="K219" s="92"/>
      <c r="L219" s="92"/>
      <c r="M219" s="92"/>
      <c r="N219" s="92"/>
      <c r="O219" s="92"/>
      <c r="P219" s="92"/>
      <c r="Q219" s="92"/>
    </row>
    <row r="220" spans="1:17" s="53" customFormat="1" ht="12.75">
      <c r="A220" s="83" t="s">
        <v>19</v>
      </c>
      <c r="C220" s="54">
        <v>0</v>
      </c>
      <c r="D220" s="54">
        <v>800</v>
      </c>
      <c r="E220" s="39" t="s">
        <v>26</v>
      </c>
      <c r="F220" s="92"/>
      <c r="G220" s="92"/>
      <c r="H220" s="92"/>
      <c r="I220" s="92"/>
      <c r="J220" s="92"/>
      <c r="K220" s="92"/>
      <c r="L220" s="92"/>
      <c r="M220" s="92"/>
      <c r="N220" s="92"/>
      <c r="O220" s="92"/>
      <c r="P220" s="92"/>
      <c r="Q220" s="92"/>
    </row>
    <row r="221" spans="1:17" s="167" customFormat="1" ht="12.75">
      <c r="A221" s="167" t="s">
        <v>20</v>
      </c>
      <c r="B221" s="156" t="s">
        <v>21</v>
      </c>
      <c r="C221" s="168">
        <v>0</v>
      </c>
      <c r="D221" s="168">
        <v>800</v>
      </c>
      <c r="E221" s="169" t="s">
        <v>26</v>
      </c>
      <c r="F221" s="91"/>
      <c r="G221" s="91"/>
      <c r="H221" s="91"/>
      <c r="I221" s="91"/>
      <c r="J221" s="91"/>
      <c r="K221" s="91"/>
      <c r="L221" s="91"/>
      <c r="M221" s="91"/>
      <c r="N221" s="91"/>
      <c r="O221" s="91"/>
      <c r="P221" s="91"/>
      <c r="Q221" s="91"/>
    </row>
    <row r="222" spans="1:5" ht="12.75">
      <c r="A222" s="83" t="s">
        <v>22</v>
      </c>
      <c r="B222" s="53" t="s">
        <v>23</v>
      </c>
      <c r="C222" s="88">
        <v>0</v>
      </c>
      <c r="D222" s="88">
        <v>800</v>
      </c>
      <c r="E222" s="89" t="s">
        <v>26</v>
      </c>
    </row>
    <row r="223" spans="1:5" ht="12.75">
      <c r="A223" s="83" t="s">
        <v>29</v>
      </c>
      <c r="B223" s="53" t="s">
        <v>30</v>
      </c>
      <c r="C223" s="88">
        <v>0</v>
      </c>
      <c r="D223" s="88">
        <v>800</v>
      </c>
      <c r="E223" s="89" t="s">
        <v>26</v>
      </c>
    </row>
    <row r="224" spans="1:5" ht="12.75">
      <c r="A224" s="83" t="s">
        <v>123</v>
      </c>
      <c r="B224" s="53" t="s">
        <v>124</v>
      </c>
      <c r="C224" s="88">
        <v>0</v>
      </c>
      <c r="D224" s="88">
        <v>800</v>
      </c>
      <c r="E224" s="89" t="s">
        <v>26</v>
      </c>
    </row>
    <row r="225" spans="1:5" ht="12.75">
      <c r="A225" s="83" t="s">
        <v>198</v>
      </c>
      <c r="C225" s="88">
        <v>20000</v>
      </c>
      <c r="D225" s="88">
        <v>6610</v>
      </c>
      <c r="E225" s="89" t="s">
        <v>213</v>
      </c>
    </row>
    <row r="226" spans="1:17" s="167" customFormat="1" ht="12.75">
      <c r="A226" s="167" t="s">
        <v>20</v>
      </c>
      <c r="B226" s="156" t="s">
        <v>21</v>
      </c>
      <c r="C226" s="168">
        <v>20000</v>
      </c>
      <c r="D226" s="168">
        <v>6610</v>
      </c>
      <c r="E226" s="169" t="s">
        <v>213</v>
      </c>
      <c r="F226" s="91"/>
      <c r="G226" s="91"/>
      <c r="H226" s="91"/>
      <c r="I226" s="91"/>
      <c r="J226" s="91"/>
      <c r="K226" s="91"/>
      <c r="L226" s="91"/>
      <c r="M226" s="91"/>
      <c r="N226" s="91"/>
      <c r="O226" s="91"/>
      <c r="P226" s="91"/>
      <c r="Q226" s="91"/>
    </row>
    <row r="227" spans="1:5" ht="12.75">
      <c r="A227" s="83" t="s">
        <v>22</v>
      </c>
      <c r="B227" s="53" t="s">
        <v>23</v>
      </c>
      <c r="C227" s="88">
        <v>20000</v>
      </c>
      <c r="D227" s="88">
        <v>6610</v>
      </c>
      <c r="E227" s="89" t="s">
        <v>213</v>
      </c>
    </row>
    <row r="228" spans="1:5" ht="12.75">
      <c r="A228" s="83" t="s">
        <v>29</v>
      </c>
      <c r="B228" s="53" t="s">
        <v>30</v>
      </c>
      <c r="C228" s="88">
        <v>0</v>
      </c>
      <c r="D228" s="88">
        <v>6610</v>
      </c>
      <c r="E228" s="89" t="s">
        <v>26</v>
      </c>
    </row>
    <row r="229" spans="1:5" ht="12.75">
      <c r="A229" s="83" t="s">
        <v>123</v>
      </c>
      <c r="B229" s="53" t="s">
        <v>124</v>
      </c>
      <c r="C229" s="88">
        <v>0</v>
      </c>
      <c r="D229" s="88">
        <v>6610</v>
      </c>
      <c r="E229" s="89" t="s">
        <v>26</v>
      </c>
    </row>
    <row r="230" spans="1:17" s="181" customFormat="1" ht="12.75">
      <c r="A230" s="162" t="s">
        <v>214</v>
      </c>
      <c r="B230" s="163"/>
      <c r="C230" s="179">
        <v>15958.77</v>
      </c>
      <c r="D230" s="179">
        <v>15549.11</v>
      </c>
      <c r="E230" s="180" t="s">
        <v>215</v>
      </c>
      <c r="F230" s="92"/>
      <c r="G230" s="92"/>
      <c r="H230" s="92"/>
      <c r="I230" s="92"/>
      <c r="J230" s="92"/>
      <c r="K230" s="92"/>
      <c r="L230" s="92"/>
      <c r="M230" s="92"/>
      <c r="N230" s="92"/>
      <c r="O230" s="92"/>
      <c r="P230" s="92"/>
      <c r="Q230" s="92"/>
    </row>
    <row r="231" spans="1:17" s="156" customFormat="1" ht="12.75">
      <c r="A231" s="167" t="s">
        <v>216</v>
      </c>
      <c r="C231" s="182">
        <v>8958.77</v>
      </c>
      <c r="D231" s="182">
        <v>3271.85</v>
      </c>
      <c r="E231" s="183" t="s">
        <v>217</v>
      </c>
      <c r="F231" s="92"/>
      <c r="G231" s="92"/>
      <c r="H231" s="92"/>
      <c r="I231" s="92"/>
      <c r="J231" s="92"/>
      <c r="K231" s="92"/>
      <c r="L231" s="92"/>
      <c r="M231" s="92"/>
      <c r="N231" s="92"/>
      <c r="O231" s="92"/>
      <c r="P231" s="92"/>
      <c r="Q231" s="92"/>
    </row>
    <row r="232" spans="1:5" ht="12.75">
      <c r="A232" s="83" t="s">
        <v>20</v>
      </c>
      <c r="B232" s="53" t="s">
        <v>21</v>
      </c>
      <c r="C232" s="88">
        <v>8958.77</v>
      </c>
      <c r="D232" s="88">
        <v>3271.85</v>
      </c>
      <c r="E232" s="89" t="s">
        <v>217</v>
      </c>
    </row>
    <row r="233" spans="1:5" ht="12.75">
      <c r="A233" s="83" t="s">
        <v>22</v>
      </c>
      <c r="B233" s="53" t="s">
        <v>23</v>
      </c>
      <c r="C233" s="88">
        <v>8958.77</v>
      </c>
      <c r="D233" s="88">
        <v>3271.85</v>
      </c>
      <c r="E233" s="89" t="s">
        <v>217</v>
      </c>
    </row>
    <row r="234" spans="1:5" ht="12.75">
      <c r="A234" s="83" t="s">
        <v>24</v>
      </c>
      <c r="B234" s="53" t="s">
        <v>25</v>
      </c>
      <c r="C234" s="88">
        <v>0</v>
      </c>
      <c r="D234" s="88">
        <v>1083.07</v>
      </c>
      <c r="E234" s="89" t="s">
        <v>26</v>
      </c>
    </row>
    <row r="235" spans="1:5" ht="12.75">
      <c r="A235" s="83" t="s">
        <v>27</v>
      </c>
      <c r="B235" s="53" t="s">
        <v>28</v>
      </c>
      <c r="C235" s="88">
        <v>0</v>
      </c>
      <c r="D235" s="88">
        <v>260.89</v>
      </c>
      <c r="E235" s="89" t="s">
        <v>26</v>
      </c>
    </row>
    <row r="236" spans="1:5" ht="12.75">
      <c r="A236" s="83" t="s">
        <v>111</v>
      </c>
      <c r="B236" s="53" t="s">
        <v>112</v>
      </c>
      <c r="C236" s="88">
        <v>0</v>
      </c>
      <c r="D236" s="88">
        <v>822.18</v>
      </c>
      <c r="E236" s="89" t="s">
        <v>26</v>
      </c>
    </row>
    <row r="237" spans="1:5" ht="12.75">
      <c r="A237" s="83" t="s">
        <v>29</v>
      </c>
      <c r="B237" s="53" t="s">
        <v>30</v>
      </c>
      <c r="C237" s="88">
        <v>0</v>
      </c>
      <c r="D237" s="88">
        <v>2188.78</v>
      </c>
      <c r="E237" s="89" t="s">
        <v>26</v>
      </c>
    </row>
    <row r="238" spans="1:5" ht="12.75">
      <c r="A238" s="83" t="s">
        <v>117</v>
      </c>
      <c r="B238" s="53" t="s">
        <v>118</v>
      </c>
      <c r="C238" s="88">
        <v>0</v>
      </c>
      <c r="D238" s="88">
        <v>2188.78</v>
      </c>
      <c r="E238" s="89" t="s">
        <v>26</v>
      </c>
    </row>
    <row r="239" spans="1:5" ht="12.75">
      <c r="A239" s="83" t="s">
        <v>198</v>
      </c>
      <c r="C239" s="88">
        <v>7000</v>
      </c>
      <c r="D239" s="88">
        <v>12277.26</v>
      </c>
      <c r="E239" s="89" t="s">
        <v>218</v>
      </c>
    </row>
    <row r="240" spans="1:17" s="167" customFormat="1" ht="12.75">
      <c r="A240" s="167" t="s">
        <v>20</v>
      </c>
      <c r="B240" s="156" t="s">
        <v>21</v>
      </c>
      <c r="C240" s="168">
        <v>7000</v>
      </c>
      <c r="D240" s="168">
        <v>12277.26</v>
      </c>
      <c r="E240" s="169" t="s">
        <v>218</v>
      </c>
      <c r="F240" s="91"/>
      <c r="G240" s="91"/>
      <c r="H240" s="91"/>
      <c r="I240" s="91"/>
      <c r="J240" s="91"/>
      <c r="K240" s="91"/>
      <c r="L240" s="91"/>
      <c r="M240" s="91"/>
      <c r="N240" s="91"/>
      <c r="O240" s="91"/>
      <c r="P240" s="91"/>
      <c r="Q240" s="91"/>
    </row>
    <row r="241" spans="1:5" ht="12.75">
      <c r="A241" s="83" t="s">
        <v>22</v>
      </c>
      <c r="B241" s="53" t="s">
        <v>23</v>
      </c>
      <c r="C241" s="88">
        <v>7000</v>
      </c>
      <c r="D241" s="88">
        <v>12277.26</v>
      </c>
      <c r="E241" s="89" t="s">
        <v>218</v>
      </c>
    </row>
    <row r="242" spans="1:5" ht="12.75">
      <c r="A242" s="83" t="s">
        <v>29</v>
      </c>
      <c r="B242" s="53" t="s">
        <v>30</v>
      </c>
      <c r="C242" s="88">
        <v>0</v>
      </c>
      <c r="D242" s="88">
        <v>12277.26</v>
      </c>
      <c r="E242" s="89" t="s">
        <v>26</v>
      </c>
    </row>
    <row r="243" spans="1:5" ht="12.75">
      <c r="A243" s="83" t="s">
        <v>203</v>
      </c>
      <c r="B243" s="53" t="s">
        <v>204</v>
      </c>
      <c r="C243" s="88">
        <v>0</v>
      </c>
      <c r="D243" s="88">
        <v>11919.06</v>
      </c>
      <c r="E243" s="89" t="s">
        <v>26</v>
      </c>
    </row>
    <row r="244" spans="1:5" ht="12.75">
      <c r="A244" s="83" t="s">
        <v>117</v>
      </c>
      <c r="B244" s="53" t="s">
        <v>118</v>
      </c>
      <c r="C244" s="88">
        <v>0</v>
      </c>
      <c r="D244" s="88">
        <v>358.2</v>
      </c>
      <c r="E244" s="89" t="s">
        <v>26</v>
      </c>
    </row>
    <row r="245" spans="1:17" s="166" customFormat="1" ht="12.75">
      <c r="A245" s="162" t="s">
        <v>219</v>
      </c>
      <c r="B245" s="163"/>
      <c r="C245" s="164">
        <v>13272.28</v>
      </c>
      <c r="D245" s="164">
        <v>0</v>
      </c>
      <c r="E245" s="165" t="s">
        <v>26</v>
      </c>
      <c r="F245" s="91"/>
      <c r="G245" s="91"/>
      <c r="H245" s="91"/>
      <c r="I245" s="91"/>
      <c r="J245" s="91"/>
      <c r="K245" s="91"/>
      <c r="L245" s="91"/>
      <c r="M245" s="91"/>
      <c r="N245" s="91"/>
      <c r="O245" s="91"/>
      <c r="P245" s="91"/>
      <c r="Q245" s="91"/>
    </row>
    <row r="246" spans="1:5" ht="12.75">
      <c r="A246" s="83" t="s">
        <v>60</v>
      </c>
      <c r="C246" s="88">
        <v>9290.6</v>
      </c>
      <c r="D246" s="88">
        <v>0</v>
      </c>
      <c r="E246" s="89" t="s">
        <v>26</v>
      </c>
    </row>
    <row r="247" spans="1:17" s="167" customFormat="1" ht="12.75">
      <c r="A247" s="167" t="s">
        <v>20</v>
      </c>
      <c r="B247" s="156" t="s">
        <v>21</v>
      </c>
      <c r="C247" s="168">
        <v>9290.6</v>
      </c>
      <c r="D247" s="168">
        <v>0</v>
      </c>
      <c r="E247" s="169" t="s">
        <v>26</v>
      </c>
      <c r="F247" s="91"/>
      <c r="G247" s="91"/>
      <c r="H247" s="91"/>
      <c r="I247" s="91"/>
      <c r="J247" s="91"/>
      <c r="K247" s="91"/>
      <c r="L247" s="91"/>
      <c r="M247" s="91"/>
      <c r="N247" s="91"/>
      <c r="O247" s="91"/>
      <c r="P247" s="91"/>
      <c r="Q247" s="91"/>
    </row>
    <row r="248" spans="1:5" ht="12.75">
      <c r="A248" s="83" t="s">
        <v>22</v>
      </c>
      <c r="B248" s="53" t="s">
        <v>23</v>
      </c>
      <c r="C248" s="88">
        <v>9290.6</v>
      </c>
      <c r="D248" s="88">
        <v>0</v>
      </c>
      <c r="E248" s="89" t="s">
        <v>26</v>
      </c>
    </row>
    <row r="249" spans="1:5" ht="12.75">
      <c r="A249" s="83" t="s">
        <v>220</v>
      </c>
      <c r="C249" s="88">
        <v>3981.68</v>
      </c>
      <c r="D249" s="88">
        <v>0</v>
      </c>
      <c r="E249" s="89" t="s">
        <v>26</v>
      </c>
    </row>
    <row r="250" spans="1:17" s="167" customFormat="1" ht="12.75">
      <c r="A250" s="167" t="s">
        <v>20</v>
      </c>
      <c r="B250" s="156" t="s">
        <v>21</v>
      </c>
      <c r="C250" s="168">
        <v>3981.68</v>
      </c>
      <c r="D250" s="168">
        <v>0</v>
      </c>
      <c r="E250" s="169" t="s">
        <v>26</v>
      </c>
      <c r="F250" s="91"/>
      <c r="G250" s="91"/>
      <c r="H250" s="91"/>
      <c r="I250" s="91"/>
      <c r="J250" s="91"/>
      <c r="K250" s="91"/>
      <c r="L250" s="91"/>
      <c r="M250" s="91"/>
      <c r="N250" s="91"/>
      <c r="O250" s="91"/>
      <c r="P250" s="91"/>
      <c r="Q250" s="91"/>
    </row>
    <row r="251" spans="1:5" ht="12.75">
      <c r="A251" s="83" t="s">
        <v>22</v>
      </c>
      <c r="B251" s="53" t="s">
        <v>23</v>
      </c>
      <c r="C251" s="88">
        <v>3981.68</v>
      </c>
      <c r="D251" s="88">
        <v>0</v>
      </c>
      <c r="E251" s="89" t="s">
        <v>26</v>
      </c>
    </row>
    <row r="252" spans="1:17" s="166" customFormat="1" ht="12.75">
      <c r="A252" s="162" t="s">
        <v>221</v>
      </c>
      <c r="B252" s="163"/>
      <c r="C252" s="164">
        <v>840000</v>
      </c>
      <c r="D252" s="164">
        <v>691736.66</v>
      </c>
      <c r="E252" s="165" t="s">
        <v>222</v>
      </c>
      <c r="F252" s="91"/>
      <c r="G252" s="91"/>
      <c r="H252" s="91"/>
      <c r="I252" s="91"/>
      <c r="J252" s="91"/>
      <c r="K252" s="91"/>
      <c r="L252" s="91"/>
      <c r="M252" s="91"/>
      <c r="N252" s="91"/>
      <c r="O252" s="91"/>
      <c r="P252" s="91"/>
      <c r="Q252" s="91"/>
    </row>
    <row r="253" spans="1:5" ht="12.75">
      <c r="A253" s="83" t="s">
        <v>223</v>
      </c>
      <c r="C253" s="88">
        <v>840000</v>
      </c>
      <c r="D253" s="88">
        <v>691736.66</v>
      </c>
      <c r="E253" s="89" t="s">
        <v>222</v>
      </c>
    </row>
    <row r="254" spans="1:17" s="167" customFormat="1" ht="12.75">
      <c r="A254" s="167" t="s">
        <v>20</v>
      </c>
      <c r="B254" s="156" t="s">
        <v>21</v>
      </c>
      <c r="C254" s="168">
        <v>840000</v>
      </c>
      <c r="D254" s="168">
        <v>691736.66</v>
      </c>
      <c r="E254" s="169" t="s">
        <v>222</v>
      </c>
      <c r="F254" s="91"/>
      <c r="G254" s="91"/>
      <c r="H254" s="91"/>
      <c r="I254" s="91"/>
      <c r="J254" s="91"/>
      <c r="K254" s="91"/>
      <c r="L254" s="91"/>
      <c r="M254" s="91"/>
      <c r="N254" s="91"/>
      <c r="O254" s="91"/>
      <c r="P254" s="91"/>
      <c r="Q254" s="91"/>
    </row>
    <row r="255" spans="1:5" ht="12.75">
      <c r="A255" s="83" t="s">
        <v>22</v>
      </c>
      <c r="B255" s="53" t="s">
        <v>23</v>
      </c>
      <c r="C255" s="88">
        <v>840000</v>
      </c>
      <c r="D255" s="88">
        <v>691736.66</v>
      </c>
      <c r="E255" s="89" t="s">
        <v>222</v>
      </c>
    </row>
    <row r="256" spans="1:5" ht="12.75">
      <c r="A256" s="83" t="s">
        <v>29</v>
      </c>
      <c r="B256" s="53" t="s">
        <v>30</v>
      </c>
      <c r="C256" s="88">
        <v>0</v>
      </c>
      <c r="D256" s="88">
        <v>691736.66</v>
      </c>
      <c r="E256" s="89" t="s">
        <v>26</v>
      </c>
    </row>
    <row r="257" spans="1:5" ht="12.75">
      <c r="A257" s="83" t="s">
        <v>203</v>
      </c>
      <c r="B257" s="53" t="s">
        <v>204</v>
      </c>
      <c r="C257" s="88">
        <v>0</v>
      </c>
      <c r="D257" s="88">
        <v>691736.66</v>
      </c>
      <c r="E257" s="89" t="s">
        <v>26</v>
      </c>
    </row>
    <row r="258" spans="1:17" s="166" customFormat="1" ht="12.75">
      <c r="A258" s="162" t="s">
        <v>224</v>
      </c>
      <c r="B258" s="163"/>
      <c r="C258" s="164">
        <v>847471.3</v>
      </c>
      <c r="D258" s="164">
        <v>794646.99</v>
      </c>
      <c r="E258" s="165" t="s">
        <v>225</v>
      </c>
      <c r="F258" s="91"/>
      <c r="G258" s="91"/>
      <c r="H258" s="91"/>
      <c r="I258" s="91"/>
      <c r="J258" s="91"/>
      <c r="K258" s="91"/>
      <c r="L258" s="91"/>
      <c r="M258" s="91"/>
      <c r="N258" s="91"/>
      <c r="O258" s="91"/>
      <c r="P258" s="91"/>
      <c r="Q258" s="91"/>
    </row>
    <row r="259" spans="1:5" ht="12.75">
      <c r="A259" s="83" t="s">
        <v>60</v>
      </c>
      <c r="C259" s="88">
        <v>42471.3</v>
      </c>
      <c r="D259" s="88">
        <v>0</v>
      </c>
      <c r="E259" s="89" t="s">
        <v>26</v>
      </c>
    </row>
    <row r="260" spans="1:17" s="167" customFormat="1" ht="12.75">
      <c r="A260" s="167" t="s">
        <v>20</v>
      </c>
      <c r="B260" s="156" t="s">
        <v>21</v>
      </c>
      <c r="C260" s="168">
        <v>42471.3</v>
      </c>
      <c r="D260" s="168">
        <v>0</v>
      </c>
      <c r="E260" s="169" t="s">
        <v>26</v>
      </c>
      <c r="F260" s="91"/>
      <c r="G260" s="91"/>
      <c r="H260" s="91"/>
      <c r="I260" s="91"/>
      <c r="J260" s="91"/>
      <c r="K260" s="91"/>
      <c r="L260" s="91"/>
      <c r="M260" s="91"/>
      <c r="N260" s="91"/>
      <c r="O260" s="91"/>
      <c r="P260" s="91"/>
      <c r="Q260" s="91"/>
    </row>
    <row r="261" spans="1:5" ht="12.75">
      <c r="A261" s="83" t="s">
        <v>22</v>
      </c>
      <c r="B261" s="53" t="s">
        <v>23</v>
      </c>
      <c r="C261" s="88">
        <v>42471.3</v>
      </c>
      <c r="D261" s="88">
        <v>0</v>
      </c>
      <c r="E261" s="89" t="s">
        <v>26</v>
      </c>
    </row>
    <row r="262" spans="1:5" ht="12.75">
      <c r="A262" s="83" t="s">
        <v>226</v>
      </c>
      <c r="C262" s="88">
        <v>805000</v>
      </c>
      <c r="D262" s="88">
        <v>794646.99</v>
      </c>
      <c r="E262" s="89" t="s">
        <v>227</v>
      </c>
    </row>
    <row r="263" spans="1:17" s="167" customFormat="1" ht="12.75">
      <c r="A263" s="167" t="s">
        <v>20</v>
      </c>
      <c r="B263" s="156" t="s">
        <v>21</v>
      </c>
      <c r="C263" s="168">
        <v>805000</v>
      </c>
      <c r="D263" s="168">
        <v>794646.99</v>
      </c>
      <c r="E263" s="169" t="s">
        <v>227</v>
      </c>
      <c r="F263" s="91"/>
      <c r="G263" s="91"/>
      <c r="H263" s="91"/>
      <c r="I263" s="91"/>
      <c r="J263" s="91"/>
      <c r="K263" s="91"/>
      <c r="L263" s="91"/>
      <c r="M263" s="91"/>
      <c r="N263" s="91"/>
      <c r="O263" s="91"/>
      <c r="P263" s="91"/>
      <c r="Q263" s="91"/>
    </row>
    <row r="264" spans="1:5" ht="12.75">
      <c r="A264" s="83" t="s">
        <v>22</v>
      </c>
      <c r="B264" s="53" t="s">
        <v>23</v>
      </c>
      <c r="C264" s="88">
        <v>805000</v>
      </c>
      <c r="D264" s="88">
        <v>794646.99</v>
      </c>
      <c r="E264" s="89" t="s">
        <v>227</v>
      </c>
    </row>
    <row r="265" spans="1:5" ht="12.75">
      <c r="A265" s="83" t="s">
        <v>29</v>
      </c>
      <c r="B265" s="53" t="s">
        <v>30</v>
      </c>
      <c r="C265" s="88">
        <v>0</v>
      </c>
      <c r="D265" s="88">
        <v>794646.99</v>
      </c>
      <c r="E265" s="89" t="s">
        <v>26</v>
      </c>
    </row>
    <row r="266" spans="1:5" ht="12.75">
      <c r="A266" s="83" t="s">
        <v>203</v>
      </c>
      <c r="B266" s="53" t="s">
        <v>204</v>
      </c>
      <c r="C266" s="88">
        <v>0</v>
      </c>
      <c r="D266" s="88">
        <v>794646.99</v>
      </c>
      <c r="E266" s="89" t="s">
        <v>26</v>
      </c>
    </row>
    <row r="267" spans="1:17" s="166" customFormat="1" ht="12.75">
      <c r="A267" s="162" t="s">
        <v>228</v>
      </c>
      <c r="B267" s="163"/>
      <c r="C267" s="164">
        <v>9346.2</v>
      </c>
      <c r="D267" s="164">
        <v>8016.88</v>
      </c>
      <c r="E267" s="165" t="s">
        <v>229</v>
      </c>
      <c r="F267" s="91"/>
      <c r="G267" s="91"/>
      <c r="H267" s="91"/>
      <c r="I267" s="91"/>
      <c r="J267" s="91"/>
      <c r="K267" s="91"/>
      <c r="L267" s="91"/>
      <c r="M267" s="91"/>
      <c r="N267" s="91"/>
      <c r="O267" s="91"/>
      <c r="P267" s="91"/>
      <c r="Q267" s="91"/>
    </row>
    <row r="268" spans="1:5" ht="12.75">
      <c r="A268" s="83" t="s">
        <v>198</v>
      </c>
      <c r="C268" s="88">
        <v>9346.2</v>
      </c>
      <c r="D268" s="88">
        <v>8016.88</v>
      </c>
      <c r="E268" s="89" t="s">
        <v>229</v>
      </c>
    </row>
    <row r="269" spans="1:17" s="167" customFormat="1" ht="12.75">
      <c r="A269" s="167" t="s">
        <v>20</v>
      </c>
      <c r="B269" s="156" t="s">
        <v>21</v>
      </c>
      <c r="C269" s="168">
        <v>9346.2</v>
      </c>
      <c r="D269" s="168">
        <v>8016.88</v>
      </c>
      <c r="E269" s="169" t="s">
        <v>229</v>
      </c>
      <c r="F269" s="91"/>
      <c r="G269" s="91"/>
      <c r="H269" s="91"/>
      <c r="I269" s="91"/>
      <c r="J269" s="91"/>
      <c r="K269" s="91"/>
      <c r="L269" s="91"/>
      <c r="M269" s="91"/>
      <c r="N269" s="91"/>
      <c r="O269" s="91"/>
      <c r="P269" s="91"/>
      <c r="Q269" s="91"/>
    </row>
    <row r="270" spans="1:5" ht="12.75">
      <c r="A270" s="83" t="s">
        <v>22</v>
      </c>
      <c r="B270" s="53" t="s">
        <v>23</v>
      </c>
      <c r="C270" s="88">
        <v>9346.2</v>
      </c>
      <c r="D270" s="88">
        <v>8016.88</v>
      </c>
      <c r="E270" s="89" t="s">
        <v>229</v>
      </c>
    </row>
    <row r="271" spans="1:5" ht="12.75">
      <c r="A271" s="83" t="s">
        <v>24</v>
      </c>
      <c r="B271" s="53" t="s">
        <v>25</v>
      </c>
      <c r="C271" s="88">
        <v>0</v>
      </c>
      <c r="D271" s="88">
        <v>3000.05</v>
      </c>
      <c r="E271" s="89" t="s">
        <v>26</v>
      </c>
    </row>
    <row r="272" spans="1:5" ht="12.75">
      <c r="A272" s="83" t="s">
        <v>27</v>
      </c>
      <c r="B272" s="53" t="s">
        <v>28</v>
      </c>
      <c r="C272" s="88">
        <v>0</v>
      </c>
      <c r="D272" s="88">
        <v>1307.62</v>
      </c>
      <c r="E272" s="89" t="s">
        <v>26</v>
      </c>
    </row>
    <row r="273" spans="1:5" ht="12.75">
      <c r="A273" s="83" t="s">
        <v>111</v>
      </c>
      <c r="B273" s="53" t="s">
        <v>112</v>
      </c>
      <c r="C273" s="88">
        <v>0</v>
      </c>
      <c r="D273" s="88">
        <v>1692.43</v>
      </c>
      <c r="E273" s="89" t="s">
        <v>26</v>
      </c>
    </row>
    <row r="274" spans="1:5" ht="12.75">
      <c r="A274" s="83" t="s">
        <v>29</v>
      </c>
      <c r="B274" s="53" t="s">
        <v>30</v>
      </c>
      <c r="C274" s="88">
        <v>0</v>
      </c>
      <c r="D274" s="88">
        <v>4469.2</v>
      </c>
      <c r="E274" s="89" t="s">
        <v>26</v>
      </c>
    </row>
    <row r="275" spans="1:5" ht="12.75">
      <c r="A275" s="83" t="s">
        <v>203</v>
      </c>
      <c r="B275" s="53" t="s">
        <v>204</v>
      </c>
      <c r="C275" s="88">
        <v>0</v>
      </c>
      <c r="D275" s="88">
        <v>4245.07</v>
      </c>
      <c r="E275" s="89" t="s">
        <v>26</v>
      </c>
    </row>
    <row r="276" spans="1:5" ht="12.75">
      <c r="A276" s="83" t="s">
        <v>127</v>
      </c>
      <c r="B276" s="53" t="s">
        <v>128</v>
      </c>
      <c r="C276" s="88">
        <v>0</v>
      </c>
      <c r="D276" s="88">
        <v>224.13</v>
      </c>
      <c r="E276" s="89" t="s">
        <v>26</v>
      </c>
    </row>
    <row r="277" spans="1:5" ht="12.75">
      <c r="A277" s="83" t="s">
        <v>36</v>
      </c>
      <c r="B277" s="53" t="s">
        <v>37</v>
      </c>
      <c r="C277" s="88">
        <v>0</v>
      </c>
      <c r="D277" s="88">
        <v>547.63</v>
      </c>
      <c r="E277" s="89" t="s">
        <v>26</v>
      </c>
    </row>
    <row r="278" spans="1:5" ht="12.75">
      <c r="A278" s="83" t="s">
        <v>129</v>
      </c>
      <c r="B278" s="53" t="s">
        <v>130</v>
      </c>
      <c r="C278" s="88">
        <v>0</v>
      </c>
      <c r="D278" s="88">
        <v>547.63</v>
      </c>
      <c r="E278" s="89" t="s">
        <v>26</v>
      </c>
    </row>
    <row r="279" spans="1:17" s="161" customFormat="1" ht="12.75">
      <c r="A279" s="157" t="s">
        <v>230</v>
      </c>
      <c r="B279" s="158"/>
      <c r="C279" s="159">
        <v>382565.51</v>
      </c>
      <c r="D279" s="159">
        <v>347554</v>
      </c>
      <c r="E279" s="160" t="s">
        <v>231</v>
      </c>
      <c r="F279" s="91"/>
      <c r="G279" s="91"/>
      <c r="H279" s="91"/>
      <c r="I279" s="91"/>
      <c r="J279" s="91"/>
      <c r="K279" s="91"/>
      <c r="L279" s="91"/>
      <c r="M279" s="91"/>
      <c r="N279" s="91"/>
      <c r="O279" s="91"/>
      <c r="P279" s="91"/>
      <c r="Q279" s="91"/>
    </row>
    <row r="280" spans="1:17" s="166" customFormat="1" ht="12.75">
      <c r="A280" s="162" t="s">
        <v>232</v>
      </c>
      <c r="B280" s="163"/>
      <c r="C280" s="164">
        <v>293913.28</v>
      </c>
      <c r="D280" s="164">
        <v>282496.86</v>
      </c>
      <c r="E280" s="165" t="s">
        <v>233</v>
      </c>
      <c r="F280" s="91"/>
      <c r="G280" s="91"/>
      <c r="H280" s="91"/>
      <c r="I280" s="91"/>
      <c r="J280" s="91"/>
      <c r="K280" s="91"/>
      <c r="L280" s="91"/>
      <c r="M280" s="91"/>
      <c r="N280" s="91"/>
      <c r="O280" s="91"/>
      <c r="P280" s="91"/>
      <c r="Q280" s="91"/>
    </row>
    <row r="281" spans="1:5" ht="12.75">
      <c r="A281" s="83" t="s">
        <v>19</v>
      </c>
      <c r="C281" s="88">
        <v>47830.65</v>
      </c>
      <c r="D281" s="88">
        <v>39462.57</v>
      </c>
      <c r="E281" s="89" t="s">
        <v>234</v>
      </c>
    </row>
    <row r="282" spans="1:17" s="167" customFormat="1" ht="12.75">
      <c r="A282" s="167" t="s">
        <v>20</v>
      </c>
      <c r="B282" s="156" t="s">
        <v>21</v>
      </c>
      <c r="C282" s="168">
        <v>7830.65</v>
      </c>
      <c r="D282" s="168">
        <v>3297.57</v>
      </c>
      <c r="E282" s="169" t="s">
        <v>235</v>
      </c>
      <c r="F282" s="91"/>
      <c r="G282" s="91"/>
      <c r="H282" s="91"/>
      <c r="I282" s="91"/>
      <c r="J282" s="91"/>
      <c r="K282" s="91"/>
      <c r="L282" s="91"/>
      <c r="M282" s="91"/>
      <c r="N282" s="91"/>
      <c r="O282" s="91"/>
      <c r="P282" s="91"/>
      <c r="Q282" s="91"/>
    </row>
    <row r="283" spans="1:5" ht="12.75">
      <c r="A283" s="83" t="s">
        <v>133</v>
      </c>
      <c r="B283" s="53" t="s">
        <v>134</v>
      </c>
      <c r="C283" s="88">
        <v>7830.65</v>
      </c>
      <c r="D283" s="88">
        <v>3297.57</v>
      </c>
      <c r="E283" s="89" t="s">
        <v>235</v>
      </c>
    </row>
    <row r="284" spans="1:5" ht="12.75">
      <c r="A284" s="83" t="s">
        <v>152</v>
      </c>
      <c r="B284" s="53" t="s">
        <v>153</v>
      </c>
      <c r="C284" s="88">
        <v>0</v>
      </c>
      <c r="D284" s="88">
        <v>3297.57</v>
      </c>
      <c r="E284" s="89" t="s">
        <v>26</v>
      </c>
    </row>
    <row r="285" spans="1:5" ht="25.5">
      <c r="A285" s="83" t="s">
        <v>236</v>
      </c>
      <c r="B285" s="55" t="s">
        <v>237</v>
      </c>
      <c r="C285" s="88">
        <v>0</v>
      </c>
      <c r="D285" s="88">
        <v>3297.57</v>
      </c>
      <c r="E285" s="89" t="s">
        <v>26</v>
      </c>
    </row>
    <row r="286" spans="1:5" ht="12.75">
      <c r="A286" s="83" t="s">
        <v>156</v>
      </c>
      <c r="B286" s="53" t="s">
        <v>157</v>
      </c>
      <c r="C286" s="88">
        <v>40000</v>
      </c>
      <c r="D286" s="88">
        <v>36165</v>
      </c>
      <c r="E286" s="89" t="s">
        <v>238</v>
      </c>
    </row>
    <row r="287" spans="1:5" ht="12.75">
      <c r="A287" s="83" t="s">
        <v>159</v>
      </c>
      <c r="B287" s="53" t="s">
        <v>160</v>
      </c>
      <c r="C287" s="88">
        <v>40000</v>
      </c>
      <c r="D287" s="88">
        <v>36165</v>
      </c>
      <c r="E287" s="89" t="s">
        <v>238</v>
      </c>
    </row>
    <row r="288" spans="1:5" ht="25.5">
      <c r="A288" s="83" t="s">
        <v>239</v>
      </c>
      <c r="B288" s="55" t="s">
        <v>240</v>
      </c>
      <c r="C288" s="88">
        <v>0</v>
      </c>
      <c r="D288" s="88">
        <v>36165</v>
      </c>
      <c r="E288" s="89" t="s">
        <v>26</v>
      </c>
    </row>
    <row r="289" spans="1:5" ht="25.5">
      <c r="A289" s="83" t="s">
        <v>241</v>
      </c>
      <c r="B289" s="55" t="s">
        <v>242</v>
      </c>
      <c r="C289" s="88">
        <v>0</v>
      </c>
      <c r="D289" s="88">
        <v>36165</v>
      </c>
      <c r="E289" s="89" t="s">
        <v>26</v>
      </c>
    </row>
    <row r="290" spans="1:5" ht="12.75">
      <c r="A290" s="83" t="s">
        <v>216</v>
      </c>
      <c r="C290" s="88">
        <v>3782.63</v>
      </c>
      <c r="D290" s="88">
        <v>813.56</v>
      </c>
      <c r="E290" s="89" t="s">
        <v>243</v>
      </c>
    </row>
    <row r="291" spans="1:17" s="167" customFormat="1" ht="12.75">
      <c r="A291" s="167" t="s">
        <v>20</v>
      </c>
      <c r="B291" s="156" t="s">
        <v>21</v>
      </c>
      <c r="C291" s="168">
        <v>3782.63</v>
      </c>
      <c r="D291" s="168">
        <v>813.56</v>
      </c>
      <c r="E291" s="169" t="s">
        <v>243</v>
      </c>
      <c r="F291" s="91"/>
      <c r="G291" s="91"/>
      <c r="H291" s="91"/>
      <c r="I291" s="91"/>
      <c r="J291" s="91"/>
      <c r="K291" s="91"/>
      <c r="L291" s="91"/>
      <c r="M291" s="91"/>
      <c r="N291" s="91"/>
      <c r="O291" s="91"/>
      <c r="P291" s="91"/>
      <c r="Q291" s="91"/>
    </row>
    <row r="292" spans="1:5" ht="12.75">
      <c r="A292" s="83" t="s">
        <v>133</v>
      </c>
      <c r="B292" s="53" t="s">
        <v>134</v>
      </c>
      <c r="C292" s="88">
        <v>3782.63</v>
      </c>
      <c r="D292" s="88">
        <v>813.56</v>
      </c>
      <c r="E292" s="89" t="s">
        <v>243</v>
      </c>
    </row>
    <row r="293" spans="1:5" ht="12.75">
      <c r="A293" s="83" t="s">
        <v>152</v>
      </c>
      <c r="B293" s="53" t="s">
        <v>153</v>
      </c>
      <c r="C293" s="88">
        <v>0</v>
      </c>
      <c r="D293" s="88">
        <v>813.56</v>
      </c>
      <c r="E293" s="89" t="s">
        <v>26</v>
      </c>
    </row>
    <row r="294" spans="1:5" ht="25.5">
      <c r="A294" s="83" t="s">
        <v>236</v>
      </c>
      <c r="B294" s="55" t="s">
        <v>237</v>
      </c>
      <c r="C294" s="88">
        <v>0</v>
      </c>
      <c r="D294" s="88">
        <v>813.56</v>
      </c>
      <c r="E294" s="89" t="s">
        <v>26</v>
      </c>
    </row>
    <row r="295" spans="1:5" ht="12.75">
      <c r="A295" s="83" t="s">
        <v>198</v>
      </c>
      <c r="C295" s="88">
        <v>242300</v>
      </c>
      <c r="D295" s="88">
        <v>242220.73</v>
      </c>
      <c r="E295" s="89" t="s">
        <v>244</v>
      </c>
    </row>
    <row r="296" spans="1:17" s="167" customFormat="1" ht="12.75">
      <c r="A296" s="167" t="s">
        <v>156</v>
      </c>
      <c r="B296" s="156" t="s">
        <v>157</v>
      </c>
      <c r="C296" s="168">
        <v>242300</v>
      </c>
      <c r="D296" s="168">
        <v>242220.73</v>
      </c>
      <c r="E296" s="169" t="s">
        <v>244</v>
      </c>
      <c r="F296" s="91"/>
      <c r="G296" s="91"/>
      <c r="H296" s="91"/>
      <c r="I296" s="91"/>
      <c r="J296" s="91"/>
      <c r="K296" s="91"/>
      <c r="L296" s="91"/>
      <c r="M296" s="91"/>
      <c r="N296" s="91"/>
      <c r="O296" s="91"/>
      <c r="P296" s="91"/>
      <c r="Q296" s="91"/>
    </row>
    <row r="297" spans="1:5" ht="12.75">
      <c r="A297" s="83" t="s">
        <v>159</v>
      </c>
      <c r="B297" s="53" t="s">
        <v>160</v>
      </c>
      <c r="C297" s="88">
        <v>242300</v>
      </c>
      <c r="D297" s="88">
        <v>242220.73</v>
      </c>
      <c r="E297" s="89" t="s">
        <v>244</v>
      </c>
    </row>
    <row r="298" spans="1:5" ht="25.5">
      <c r="A298" s="83" t="s">
        <v>239</v>
      </c>
      <c r="B298" s="55" t="s">
        <v>240</v>
      </c>
      <c r="C298" s="88">
        <v>0</v>
      </c>
      <c r="D298" s="88">
        <v>242220.73</v>
      </c>
      <c r="E298" s="89" t="s">
        <v>26</v>
      </c>
    </row>
    <row r="299" spans="1:5" ht="25.5">
      <c r="A299" s="83" t="s">
        <v>241</v>
      </c>
      <c r="B299" s="55" t="s">
        <v>242</v>
      </c>
      <c r="C299" s="88">
        <v>0</v>
      </c>
      <c r="D299" s="88">
        <v>242220.73</v>
      </c>
      <c r="E299" s="89" t="s">
        <v>26</v>
      </c>
    </row>
    <row r="300" spans="1:17" s="166" customFormat="1" ht="12.75">
      <c r="A300" s="162" t="s">
        <v>245</v>
      </c>
      <c r="B300" s="163"/>
      <c r="C300" s="164">
        <v>0</v>
      </c>
      <c r="D300" s="164">
        <v>89.55</v>
      </c>
      <c r="E300" s="165" t="s">
        <v>26</v>
      </c>
      <c r="F300" s="91"/>
      <c r="G300" s="91"/>
      <c r="H300" s="91"/>
      <c r="I300" s="91"/>
      <c r="J300" s="91"/>
      <c r="K300" s="91"/>
      <c r="L300" s="91"/>
      <c r="M300" s="91"/>
      <c r="N300" s="91"/>
      <c r="O300" s="91"/>
      <c r="P300" s="91"/>
      <c r="Q300" s="91"/>
    </row>
    <row r="301" spans="1:5" ht="12.75">
      <c r="A301" s="83" t="s">
        <v>216</v>
      </c>
      <c r="C301" s="88">
        <v>0</v>
      </c>
      <c r="D301" s="88">
        <v>89.55</v>
      </c>
      <c r="E301" s="89" t="s">
        <v>26</v>
      </c>
    </row>
    <row r="302" spans="1:17" s="167" customFormat="1" ht="12.75">
      <c r="A302" s="167" t="s">
        <v>20</v>
      </c>
      <c r="B302" s="156" t="s">
        <v>21</v>
      </c>
      <c r="C302" s="168">
        <v>0</v>
      </c>
      <c r="D302" s="168">
        <v>89.55</v>
      </c>
      <c r="E302" s="169" t="s">
        <v>26</v>
      </c>
      <c r="F302" s="91"/>
      <c r="G302" s="91"/>
      <c r="H302" s="91"/>
      <c r="I302" s="91"/>
      <c r="J302" s="91"/>
      <c r="K302" s="91"/>
      <c r="L302" s="91"/>
      <c r="M302" s="91"/>
      <c r="N302" s="91"/>
      <c r="O302" s="91"/>
      <c r="P302" s="91"/>
      <c r="Q302" s="91"/>
    </row>
    <row r="303" spans="1:5" ht="12.75">
      <c r="A303" s="83" t="s">
        <v>22</v>
      </c>
      <c r="B303" s="53" t="s">
        <v>23</v>
      </c>
      <c r="C303" s="88">
        <v>0</v>
      </c>
      <c r="D303" s="88">
        <v>89.55</v>
      </c>
      <c r="E303" s="89" t="s">
        <v>26</v>
      </c>
    </row>
    <row r="304" spans="1:5" ht="12.75">
      <c r="A304" s="83" t="s">
        <v>29</v>
      </c>
      <c r="B304" s="53" t="s">
        <v>30</v>
      </c>
      <c r="C304" s="88">
        <v>0</v>
      </c>
      <c r="D304" s="88">
        <v>89.55</v>
      </c>
      <c r="E304" s="89" t="s">
        <v>26</v>
      </c>
    </row>
    <row r="305" spans="1:5" ht="12.75">
      <c r="A305" s="83" t="s">
        <v>203</v>
      </c>
      <c r="B305" s="53" t="s">
        <v>204</v>
      </c>
      <c r="C305" s="88">
        <v>0</v>
      </c>
      <c r="D305" s="88">
        <v>89.55</v>
      </c>
      <c r="E305" s="89" t="s">
        <v>26</v>
      </c>
    </row>
    <row r="306" spans="1:17" s="166" customFormat="1" ht="12.75">
      <c r="A306" s="162" t="s">
        <v>246</v>
      </c>
      <c r="B306" s="163"/>
      <c r="C306" s="164">
        <v>6636.14</v>
      </c>
      <c r="D306" s="164">
        <v>0</v>
      </c>
      <c r="E306" s="165" t="s">
        <v>26</v>
      </c>
      <c r="F306" s="91"/>
      <c r="G306" s="91"/>
      <c r="H306" s="91"/>
      <c r="I306" s="91"/>
      <c r="J306" s="91"/>
      <c r="K306" s="91"/>
      <c r="L306" s="91"/>
      <c r="M306" s="91"/>
      <c r="N306" s="91"/>
      <c r="O306" s="91"/>
      <c r="P306" s="91"/>
      <c r="Q306" s="91"/>
    </row>
    <row r="307" spans="1:17" s="167" customFormat="1" ht="12.75">
      <c r="A307" s="167" t="s">
        <v>60</v>
      </c>
      <c r="B307" s="156"/>
      <c r="C307" s="168">
        <v>6636.14</v>
      </c>
      <c r="D307" s="168">
        <v>0</v>
      </c>
      <c r="E307" s="169" t="s">
        <v>26</v>
      </c>
      <c r="F307" s="91"/>
      <c r="G307" s="91"/>
      <c r="H307" s="91"/>
      <c r="I307" s="91"/>
      <c r="J307" s="91"/>
      <c r="K307" s="91"/>
      <c r="L307" s="91"/>
      <c r="M307" s="91"/>
      <c r="N307" s="91"/>
      <c r="O307" s="91"/>
      <c r="P307" s="91"/>
      <c r="Q307" s="91"/>
    </row>
    <row r="308" spans="1:5" ht="12.75">
      <c r="A308" s="83" t="s">
        <v>247</v>
      </c>
      <c r="B308" s="53" t="s">
        <v>248</v>
      </c>
      <c r="C308" s="88">
        <v>6636.14</v>
      </c>
      <c r="D308" s="88">
        <v>0</v>
      </c>
      <c r="E308" s="89" t="s">
        <v>26</v>
      </c>
    </row>
    <row r="309" spans="1:5" ht="12.75">
      <c r="A309" s="83" t="s">
        <v>249</v>
      </c>
      <c r="B309" s="53" t="s">
        <v>250</v>
      </c>
      <c r="C309" s="88">
        <v>6636.14</v>
      </c>
      <c r="D309" s="88">
        <v>0</v>
      </c>
      <c r="E309" s="89" t="s">
        <v>26</v>
      </c>
    </row>
    <row r="310" spans="1:17" s="166" customFormat="1" ht="12.75">
      <c r="A310" s="162" t="s">
        <v>251</v>
      </c>
      <c r="B310" s="163"/>
      <c r="C310" s="164">
        <v>50000</v>
      </c>
      <c r="D310" s="164">
        <v>32951.5</v>
      </c>
      <c r="E310" s="165" t="s">
        <v>252</v>
      </c>
      <c r="F310" s="91"/>
      <c r="G310" s="91"/>
      <c r="H310" s="91"/>
      <c r="I310" s="91"/>
      <c r="J310" s="91"/>
      <c r="K310" s="91"/>
      <c r="L310" s="91"/>
      <c r="M310" s="91"/>
      <c r="N310" s="91"/>
      <c r="O310" s="91"/>
      <c r="P310" s="91"/>
      <c r="Q310" s="91"/>
    </row>
    <row r="311" spans="1:5" ht="12.75">
      <c r="A311" s="83" t="s">
        <v>60</v>
      </c>
      <c r="C311" s="88">
        <v>26000</v>
      </c>
      <c r="D311" s="88">
        <v>8951.5</v>
      </c>
      <c r="E311" s="89" t="s">
        <v>253</v>
      </c>
    </row>
    <row r="312" spans="1:17" s="167" customFormat="1" ht="12.75">
      <c r="A312" s="167" t="s">
        <v>247</v>
      </c>
      <c r="B312" s="156" t="s">
        <v>248</v>
      </c>
      <c r="C312" s="168">
        <v>26000</v>
      </c>
      <c r="D312" s="168">
        <v>8951.5</v>
      </c>
      <c r="E312" s="169" t="s">
        <v>253</v>
      </c>
      <c r="F312" s="91"/>
      <c r="G312" s="91"/>
      <c r="H312" s="91"/>
      <c r="I312" s="91"/>
      <c r="J312" s="91"/>
      <c r="K312" s="91"/>
      <c r="L312" s="91"/>
      <c r="M312" s="91"/>
      <c r="N312" s="91"/>
      <c r="O312" s="91"/>
      <c r="P312" s="91"/>
      <c r="Q312" s="91"/>
    </row>
    <row r="313" spans="1:5" ht="12.75">
      <c r="A313" s="83" t="s">
        <v>249</v>
      </c>
      <c r="B313" s="53" t="s">
        <v>250</v>
      </c>
      <c r="C313" s="88">
        <v>26000</v>
      </c>
      <c r="D313" s="88">
        <v>8951.5</v>
      </c>
      <c r="E313" s="89" t="s">
        <v>253</v>
      </c>
    </row>
    <row r="314" spans="1:5" ht="12.75">
      <c r="A314" s="83" t="s">
        <v>254</v>
      </c>
      <c r="B314" s="53" t="s">
        <v>255</v>
      </c>
      <c r="C314" s="88">
        <v>0</v>
      </c>
      <c r="D314" s="88">
        <v>8951.5</v>
      </c>
      <c r="E314" s="89" t="s">
        <v>26</v>
      </c>
    </row>
    <row r="315" spans="1:5" ht="12.75">
      <c r="A315" s="83" t="s">
        <v>256</v>
      </c>
      <c r="B315" s="53" t="s">
        <v>257</v>
      </c>
      <c r="C315" s="88">
        <v>0</v>
      </c>
      <c r="D315" s="88">
        <v>8951.5</v>
      </c>
      <c r="E315" s="89" t="s">
        <v>26</v>
      </c>
    </row>
    <row r="316" spans="1:5" ht="12.75">
      <c r="A316" s="83" t="s">
        <v>258</v>
      </c>
      <c r="C316" s="88">
        <v>24000</v>
      </c>
      <c r="D316" s="88">
        <v>24000</v>
      </c>
      <c r="E316" s="89" t="s">
        <v>208</v>
      </c>
    </row>
    <row r="317" spans="1:17" s="167" customFormat="1" ht="12.75">
      <c r="A317" s="167" t="s">
        <v>247</v>
      </c>
      <c r="B317" s="156" t="s">
        <v>248</v>
      </c>
      <c r="C317" s="168">
        <v>24000</v>
      </c>
      <c r="D317" s="168">
        <v>24000</v>
      </c>
      <c r="E317" s="169" t="s">
        <v>208</v>
      </c>
      <c r="F317" s="91"/>
      <c r="G317" s="91"/>
      <c r="H317" s="91"/>
      <c r="I317" s="91"/>
      <c r="J317" s="91"/>
      <c r="K317" s="91"/>
      <c r="L317" s="91"/>
      <c r="M317" s="91"/>
      <c r="N317" s="91"/>
      <c r="O317" s="91"/>
      <c r="P317" s="91"/>
      <c r="Q317" s="91"/>
    </row>
    <row r="318" spans="1:5" ht="12.75">
      <c r="A318" s="83" t="s">
        <v>249</v>
      </c>
      <c r="B318" s="53" t="s">
        <v>250</v>
      </c>
      <c r="C318" s="88">
        <v>24000</v>
      </c>
      <c r="D318" s="88">
        <v>24000</v>
      </c>
      <c r="E318" s="89" t="s">
        <v>208</v>
      </c>
    </row>
    <row r="319" spans="1:5" ht="12.75">
      <c r="A319" s="83" t="s">
        <v>254</v>
      </c>
      <c r="B319" s="53" t="s">
        <v>255</v>
      </c>
      <c r="C319" s="88">
        <v>0</v>
      </c>
      <c r="D319" s="88">
        <v>24000</v>
      </c>
      <c r="E319" s="89" t="s">
        <v>26</v>
      </c>
    </row>
    <row r="320" spans="1:5" ht="12.75">
      <c r="A320" s="83" t="s">
        <v>256</v>
      </c>
      <c r="B320" s="53" t="s">
        <v>257</v>
      </c>
      <c r="C320" s="88">
        <v>0</v>
      </c>
      <c r="D320" s="88">
        <v>24000</v>
      </c>
      <c r="E320" s="89" t="s">
        <v>26</v>
      </c>
    </row>
    <row r="321" spans="1:17" s="166" customFormat="1" ht="12.75">
      <c r="A321" s="184" t="s">
        <v>259</v>
      </c>
      <c r="B321" s="185"/>
      <c r="C321" s="164">
        <v>32016.09</v>
      </c>
      <c r="D321" s="164">
        <v>32016.09</v>
      </c>
      <c r="E321" s="165" t="s">
        <v>208</v>
      </c>
      <c r="F321" s="91"/>
      <c r="G321" s="91"/>
      <c r="H321" s="91"/>
      <c r="I321" s="91"/>
      <c r="J321" s="91"/>
      <c r="K321" s="91"/>
      <c r="L321" s="91"/>
      <c r="M321" s="91"/>
      <c r="N321" s="91"/>
      <c r="O321" s="91"/>
      <c r="P321" s="91"/>
      <c r="Q321" s="91"/>
    </row>
    <row r="322" spans="1:5" ht="12.75">
      <c r="A322" s="83" t="s">
        <v>258</v>
      </c>
      <c r="C322" s="88">
        <v>32016.09</v>
      </c>
      <c r="D322" s="88">
        <v>32016.09</v>
      </c>
      <c r="E322" s="89" t="s">
        <v>208</v>
      </c>
    </row>
    <row r="323" spans="1:17" s="167" customFormat="1" ht="12.75">
      <c r="A323" s="167" t="s">
        <v>247</v>
      </c>
      <c r="B323" s="156" t="s">
        <v>248</v>
      </c>
      <c r="C323" s="168">
        <v>32016.09</v>
      </c>
      <c r="D323" s="168">
        <v>32016.09</v>
      </c>
      <c r="E323" s="169" t="s">
        <v>208</v>
      </c>
      <c r="F323" s="91"/>
      <c r="G323" s="91"/>
      <c r="H323" s="91"/>
      <c r="I323" s="91"/>
      <c r="J323" s="91"/>
      <c r="K323" s="91"/>
      <c r="L323" s="91"/>
      <c r="M323" s="91"/>
      <c r="N323" s="91"/>
      <c r="O323" s="91"/>
      <c r="P323" s="91"/>
      <c r="Q323" s="91"/>
    </row>
    <row r="324" spans="1:5" ht="12.75">
      <c r="A324" s="83" t="s">
        <v>249</v>
      </c>
      <c r="B324" s="53" t="s">
        <v>250</v>
      </c>
      <c r="C324" s="88">
        <v>32016.09</v>
      </c>
      <c r="D324" s="88">
        <v>32016.09</v>
      </c>
      <c r="E324" s="89" t="s">
        <v>208</v>
      </c>
    </row>
    <row r="325" spans="1:5" ht="12.75">
      <c r="A325" s="83" t="s">
        <v>254</v>
      </c>
      <c r="B325" s="53" t="s">
        <v>255</v>
      </c>
      <c r="C325" s="88">
        <v>0</v>
      </c>
      <c r="D325" s="88">
        <v>32016.09</v>
      </c>
      <c r="E325" s="89" t="s">
        <v>26</v>
      </c>
    </row>
    <row r="326" spans="1:5" ht="12.75">
      <c r="A326" s="83" t="s">
        <v>256</v>
      </c>
      <c r="B326" s="53" t="s">
        <v>257</v>
      </c>
      <c r="C326" s="88">
        <v>0</v>
      </c>
      <c r="D326" s="88">
        <v>32016.09</v>
      </c>
      <c r="E326" s="89" t="s">
        <v>26</v>
      </c>
    </row>
    <row r="327" spans="1:17" s="161" customFormat="1" ht="12.75">
      <c r="A327" s="157" t="s">
        <v>260</v>
      </c>
      <c r="B327" s="158"/>
      <c r="C327" s="159">
        <v>14901.58</v>
      </c>
      <c r="D327" s="159">
        <v>10944.89</v>
      </c>
      <c r="E327" s="160" t="s">
        <v>261</v>
      </c>
      <c r="F327" s="91"/>
      <c r="G327" s="91"/>
      <c r="H327" s="91"/>
      <c r="I327" s="91"/>
      <c r="J327" s="91"/>
      <c r="K327" s="91"/>
      <c r="L327" s="91"/>
      <c r="M327" s="91"/>
      <c r="N327" s="91"/>
      <c r="O327" s="91"/>
      <c r="P327" s="91"/>
      <c r="Q327" s="91"/>
    </row>
    <row r="328" spans="1:17" s="166" customFormat="1" ht="12.75">
      <c r="A328" s="162" t="s">
        <v>262</v>
      </c>
      <c r="B328" s="163"/>
      <c r="C328" s="164">
        <v>6901.58</v>
      </c>
      <c r="D328" s="164">
        <v>5051.42</v>
      </c>
      <c r="E328" s="165" t="s">
        <v>263</v>
      </c>
      <c r="F328" s="91"/>
      <c r="G328" s="91"/>
      <c r="H328" s="91"/>
      <c r="I328" s="91"/>
      <c r="J328" s="91"/>
      <c r="K328" s="91"/>
      <c r="L328" s="91"/>
      <c r="M328" s="91"/>
      <c r="N328" s="91"/>
      <c r="O328" s="91"/>
      <c r="P328" s="91"/>
      <c r="Q328" s="91"/>
    </row>
    <row r="329" spans="1:5" ht="12.75">
      <c r="A329" s="83" t="s">
        <v>198</v>
      </c>
      <c r="C329" s="88">
        <v>6901.58</v>
      </c>
      <c r="D329" s="88">
        <v>5051.42</v>
      </c>
      <c r="E329" s="89" t="s">
        <v>263</v>
      </c>
    </row>
    <row r="330" spans="1:17" s="167" customFormat="1" ht="12.75">
      <c r="A330" s="167" t="s">
        <v>20</v>
      </c>
      <c r="B330" s="156" t="s">
        <v>21</v>
      </c>
      <c r="C330" s="168">
        <v>6901.58</v>
      </c>
      <c r="D330" s="168">
        <v>5051.42</v>
      </c>
      <c r="E330" s="169" t="s">
        <v>263</v>
      </c>
      <c r="F330" s="91"/>
      <c r="G330" s="91"/>
      <c r="H330" s="91"/>
      <c r="I330" s="91"/>
      <c r="J330" s="91"/>
      <c r="K330" s="91"/>
      <c r="L330" s="91"/>
      <c r="M330" s="91"/>
      <c r="N330" s="91"/>
      <c r="O330" s="91"/>
      <c r="P330" s="91"/>
      <c r="Q330" s="91"/>
    </row>
    <row r="331" spans="1:5" ht="12.75">
      <c r="A331" s="83" t="s">
        <v>22</v>
      </c>
      <c r="B331" s="53" t="s">
        <v>23</v>
      </c>
      <c r="C331" s="88">
        <v>6901.58</v>
      </c>
      <c r="D331" s="88">
        <v>5051.42</v>
      </c>
      <c r="E331" s="89" t="s">
        <v>263</v>
      </c>
    </row>
    <row r="332" spans="1:5" ht="12.75">
      <c r="A332" s="83" t="s">
        <v>29</v>
      </c>
      <c r="B332" s="53" t="s">
        <v>30</v>
      </c>
      <c r="C332" s="88">
        <v>0</v>
      </c>
      <c r="D332" s="88">
        <v>5051.42</v>
      </c>
      <c r="E332" s="89" t="s">
        <v>26</v>
      </c>
    </row>
    <row r="333" spans="1:5" ht="12.75">
      <c r="A333" s="83" t="s">
        <v>117</v>
      </c>
      <c r="B333" s="53" t="s">
        <v>118</v>
      </c>
      <c r="C333" s="88">
        <v>0</v>
      </c>
      <c r="D333" s="88">
        <v>5051.42</v>
      </c>
      <c r="E333" s="89" t="s">
        <v>26</v>
      </c>
    </row>
    <row r="334" spans="1:17" s="166" customFormat="1" ht="12.75">
      <c r="A334" s="162" t="s">
        <v>264</v>
      </c>
      <c r="B334" s="163"/>
      <c r="C334" s="164">
        <v>8000</v>
      </c>
      <c r="D334" s="164">
        <v>5893.47</v>
      </c>
      <c r="E334" s="165" t="s">
        <v>265</v>
      </c>
      <c r="F334" s="91"/>
      <c r="G334" s="91"/>
      <c r="H334" s="91"/>
      <c r="I334" s="91"/>
      <c r="J334" s="91"/>
      <c r="K334" s="91"/>
      <c r="L334" s="91"/>
      <c r="M334" s="91"/>
      <c r="N334" s="91"/>
      <c r="O334" s="91"/>
      <c r="P334" s="91"/>
      <c r="Q334" s="91"/>
    </row>
    <row r="335" spans="1:5" ht="12.75">
      <c r="A335" s="83" t="s">
        <v>198</v>
      </c>
      <c r="C335" s="88">
        <v>8000</v>
      </c>
      <c r="D335" s="88">
        <v>5893.47</v>
      </c>
      <c r="E335" s="89" t="s">
        <v>265</v>
      </c>
    </row>
    <row r="336" spans="1:17" s="167" customFormat="1" ht="12.75">
      <c r="A336" s="167" t="s">
        <v>20</v>
      </c>
      <c r="B336" s="156" t="s">
        <v>21</v>
      </c>
      <c r="C336" s="168">
        <v>8000</v>
      </c>
      <c r="D336" s="168">
        <v>5893.47</v>
      </c>
      <c r="E336" s="169" t="s">
        <v>265</v>
      </c>
      <c r="F336" s="91"/>
      <c r="G336" s="91"/>
      <c r="H336" s="91"/>
      <c r="I336" s="91"/>
      <c r="J336" s="91"/>
      <c r="K336" s="91"/>
      <c r="L336" s="91"/>
      <c r="M336" s="91"/>
      <c r="N336" s="91"/>
      <c r="O336" s="91"/>
      <c r="P336" s="91"/>
      <c r="Q336" s="91"/>
    </row>
    <row r="337" spans="1:5" ht="12.75">
      <c r="A337" s="83" t="s">
        <v>22</v>
      </c>
      <c r="B337" s="53" t="s">
        <v>23</v>
      </c>
      <c r="C337" s="88">
        <v>8000</v>
      </c>
      <c r="D337" s="88">
        <v>5893.47</v>
      </c>
      <c r="E337" s="89" t="s">
        <v>265</v>
      </c>
    </row>
    <row r="338" spans="1:5" ht="12.75">
      <c r="A338" s="83" t="s">
        <v>29</v>
      </c>
      <c r="B338" s="53" t="s">
        <v>30</v>
      </c>
      <c r="C338" s="88">
        <v>0</v>
      </c>
      <c r="D338" s="88">
        <v>5893.47</v>
      </c>
      <c r="E338" s="89" t="s">
        <v>26</v>
      </c>
    </row>
    <row r="339" spans="1:5" ht="12.75">
      <c r="A339" s="83" t="s">
        <v>121</v>
      </c>
      <c r="B339" s="53" t="s">
        <v>122</v>
      </c>
      <c r="C339" s="88">
        <v>0</v>
      </c>
      <c r="D339" s="88">
        <v>5893.47</v>
      </c>
      <c r="E339" s="89" t="s">
        <v>26</v>
      </c>
    </row>
    <row r="340" spans="1:17" s="178" customFormat="1" ht="12.75">
      <c r="A340" s="157" t="s">
        <v>266</v>
      </c>
      <c r="B340" s="158"/>
      <c r="C340" s="176">
        <v>50826.09</v>
      </c>
      <c r="D340" s="176">
        <v>43496.66</v>
      </c>
      <c r="E340" s="177" t="s">
        <v>267</v>
      </c>
      <c r="F340" s="92"/>
      <c r="G340" s="92"/>
      <c r="H340" s="92"/>
      <c r="I340" s="92"/>
      <c r="J340" s="92"/>
      <c r="K340" s="92"/>
      <c r="L340" s="92"/>
      <c r="M340" s="92"/>
      <c r="N340" s="92"/>
      <c r="O340" s="92"/>
      <c r="P340" s="92"/>
      <c r="Q340" s="92"/>
    </row>
    <row r="341" spans="1:17" s="181" customFormat="1" ht="12.75">
      <c r="A341" s="162" t="s">
        <v>268</v>
      </c>
      <c r="B341" s="163"/>
      <c r="C341" s="179">
        <v>19459.09</v>
      </c>
      <c r="D341" s="179">
        <v>17530.58</v>
      </c>
      <c r="E341" s="180" t="s">
        <v>269</v>
      </c>
      <c r="F341" s="92"/>
      <c r="G341" s="92"/>
      <c r="H341" s="92"/>
      <c r="I341" s="92"/>
      <c r="J341" s="92"/>
      <c r="K341" s="92"/>
      <c r="L341" s="92"/>
      <c r="M341" s="92"/>
      <c r="N341" s="92"/>
      <c r="O341" s="92"/>
      <c r="P341" s="92"/>
      <c r="Q341" s="92"/>
    </row>
    <row r="342" spans="1:5" ht="12.75">
      <c r="A342" s="83" t="s">
        <v>19</v>
      </c>
      <c r="C342" s="88">
        <v>12730.04</v>
      </c>
      <c r="D342" s="88">
        <v>8779</v>
      </c>
      <c r="E342" s="89" t="s">
        <v>270</v>
      </c>
    </row>
    <row r="343" spans="1:17" s="167" customFormat="1" ht="12.75">
      <c r="A343" s="167" t="s">
        <v>20</v>
      </c>
      <c r="B343" s="156" t="s">
        <v>21</v>
      </c>
      <c r="C343" s="168">
        <v>12730.04</v>
      </c>
      <c r="D343" s="168">
        <v>8779</v>
      </c>
      <c r="E343" s="169" t="s">
        <v>270</v>
      </c>
      <c r="F343" s="91"/>
      <c r="G343" s="91"/>
      <c r="H343" s="91"/>
      <c r="I343" s="91"/>
      <c r="J343" s="91"/>
      <c r="K343" s="91"/>
      <c r="L343" s="91"/>
      <c r="M343" s="91"/>
      <c r="N343" s="91"/>
      <c r="O343" s="91"/>
      <c r="P343" s="91"/>
      <c r="Q343" s="91"/>
    </row>
    <row r="344" spans="1:5" ht="12.75">
      <c r="A344" s="83" t="s">
        <v>22</v>
      </c>
      <c r="B344" s="53" t="s">
        <v>23</v>
      </c>
      <c r="C344" s="88">
        <v>2548.28</v>
      </c>
      <c r="D344" s="88">
        <v>160</v>
      </c>
      <c r="E344" s="89" t="s">
        <v>271</v>
      </c>
    </row>
    <row r="345" spans="1:5" ht="12.75">
      <c r="A345" s="83" t="s">
        <v>29</v>
      </c>
      <c r="B345" s="53" t="s">
        <v>30</v>
      </c>
      <c r="C345" s="88">
        <v>0</v>
      </c>
      <c r="D345" s="88">
        <v>160</v>
      </c>
      <c r="E345" s="89" t="s">
        <v>26</v>
      </c>
    </row>
    <row r="346" spans="1:5" ht="12.75">
      <c r="A346" s="83" t="s">
        <v>203</v>
      </c>
      <c r="B346" s="53" t="s">
        <v>204</v>
      </c>
      <c r="C346" s="88">
        <v>0</v>
      </c>
      <c r="D346" s="88">
        <v>160</v>
      </c>
      <c r="E346" s="89" t="s">
        <v>26</v>
      </c>
    </row>
    <row r="347" spans="1:5" ht="12.75">
      <c r="A347" s="83" t="s">
        <v>170</v>
      </c>
      <c r="B347" s="53" t="s">
        <v>171</v>
      </c>
      <c r="C347" s="88">
        <v>6518.61</v>
      </c>
      <c r="D347" s="88">
        <v>4860</v>
      </c>
      <c r="E347" s="89" t="s">
        <v>272</v>
      </c>
    </row>
    <row r="348" spans="1:5" ht="12.75">
      <c r="A348" s="83" t="s">
        <v>173</v>
      </c>
      <c r="B348" s="53" t="s">
        <v>174</v>
      </c>
      <c r="C348" s="88">
        <v>0</v>
      </c>
      <c r="D348" s="88">
        <v>4198.07</v>
      </c>
      <c r="E348" s="89" t="s">
        <v>26</v>
      </c>
    </row>
    <row r="349" spans="1:5" ht="12.75">
      <c r="A349" s="83" t="s">
        <v>175</v>
      </c>
      <c r="B349" s="53" t="s">
        <v>176</v>
      </c>
      <c r="C349" s="88">
        <v>0</v>
      </c>
      <c r="D349" s="88">
        <v>4198.07</v>
      </c>
      <c r="E349" s="89" t="s">
        <v>26</v>
      </c>
    </row>
    <row r="350" spans="1:5" ht="12.75">
      <c r="A350" s="83" t="s">
        <v>273</v>
      </c>
      <c r="B350" s="53" t="s">
        <v>274</v>
      </c>
      <c r="C350" s="88">
        <v>0</v>
      </c>
      <c r="D350" s="88">
        <v>661.93</v>
      </c>
      <c r="E350" s="89" t="s">
        <v>26</v>
      </c>
    </row>
    <row r="351" spans="1:5" ht="12.75">
      <c r="A351" s="83" t="s">
        <v>275</v>
      </c>
      <c r="B351" s="55" t="s">
        <v>276</v>
      </c>
      <c r="C351" s="88">
        <v>0</v>
      </c>
      <c r="D351" s="88">
        <v>661.93</v>
      </c>
      <c r="E351" s="89" t="s">
        <v>26</v>
      </c>
    </row>
    <row r="352" spans="1:5" ht="25.5">
      <c r="A352" s="83" t="s">
        <v>277</v>
      </c>
      <c r="B352" s="55" t="s">
        <v>278</v>
      </c>
      <c r="C352" s="88">
        <v>3663.15</v>
      </c>
      <c r="D352" s="88">
        <v>3759</v>
      </c>
      <c r="E352" s="89" t="s">
        <v>279</v>
      </c>
    </row>
    <row r="353" spans="1:5" ht="12.75">
      <c r="A353" s="83" t="s">
        <v>280</v>
      </c>
      <c r="B353" s="55" t="s">
        <v>281</v>
      </c>
      <c r="C353" s="88">
        <v>0</v>
      </c>
      <c r="D353" s="88">
        <v>3759</v>
      </c>
      <c r="E353" s="89" t="s">
        <v>26</v>
      </c>
    </row>
    <row r="354" spans="1:5" ht="12.75">
      <c r="A354" s="83" t="s">
        <v>282</v>
      </c>
      <c r="B354" s="53" t="s">
        <v>283</v>
      </c>
      <c r="C354" s="88">
        <v>0</v>
      </c>
      <c r="D354" s="88">
        <v>3759</v>
      </c>
      <c r="E354" s="89" t="s">
        <v>26</v>
      </c>
    </row>
    <row r="355" spans="1:5" ht="12.75">
      <c r="A355" s="83" t="s">
        <v>60</v>
      </c>
      <c r="C355" s="88">
        <v>6729.05</v>
      </c>
      <c r="D355" s="88">
        <v>8751.58</v>
      </c>
      <c r="E355" s="89" t="s">
        <v>284</v>
      </c>
    </row>
    <row r="356" spans="1:17" s="167" customFormat="1" ht="12.75">
      <c r="A356" s="167" t="s">
        <v>20</v>
      </c>
      <c r="B356" s="156" t="s">
        <v>21</v>
      </c>
      <c r="C356" s="168">
        <v>6729.05</v>
      </c>
      <c r="D356" s="168">
        <v>8751.58</v>
      </c>
      <c r="E356" s="169" t="s">
        <v>284</v>
      </c>
      <c r="F356" s="91"/>
      <c r="G356" s="91"/>
      <c r="H356" s="91"/>
      <c r="I356" s="91"/>
      <c r="J356" s="91"/>
      <c r="K356" s="91"/>
      <c r="L356" s="91"/>
      <c r="M356" s="91"/>
      <c r="N356" s="91"/>
      <c r="O356" s="91"/>
      <c r="P356" s="91"/>
      <c r="Q356" s="91"/>
    </row>
    <row r="357" spans="1:5" ht="25.5">
      <c r="A357" s="83" t="s">
        <v>277</v>
      </c>
      <c r="B357" s="55" t="s">
        <v>278</v>
      </c>
      <c r="C357" s="88">
        <v>6729.05</v>
      </c>
      <c r="D357" s="88">
        <v>8751.58</v>
      </c>
      <c r="E357" s="89" t="s">
        <v>284</v>
      </c>
    </row>
    <row r="358" spans="1:5" ht="12.75">
      <c r="A358" s="83" t="s">
        <v>280</v>
      </c>
      <c r="B358" s="55" t="s">
        <v>281</v>
      </c>
      <c r="C358" s="88">
        <v>0</v>
      </c>
      <c r="D358" s="88">
        <v>8751.58</v>
      </c>
      <c r="E358" s="89" t="s">
        <v>26</v>
      </c>
    </row>
    <row r="359" spans="1:5" ht="12.75">
      <c r="A359" s="83" t="s">
        <v>282</v>
      </c>
      <c r="B359" s="53" t="s">
        <v>283</v>
      </c>
      <c r="C359" s="88">
        <v>0</v>
      </c>
      <c r="D359" s="88">
        <v>8751.58</v>
      </c>
      <c r="E359" s="89" t="s">
        <v>26</v>
      </c>
    </row>
    <row r="360" spans="1:17" s="166" customFormat="1" ht="12.75">
      <c r="A360" s="162" t="s">
        <v>285</v>
      </c>
      <c r="B360" s="163"/>
      <c r="C360" s="164">
        <v>3500</v>
      </c>
      <c r="D360" s="164">
        <v>3196.21</v>
      </c>
      <c r="E360" s="165" t="s">
        <v>286</v>
      </c>
      <c r="F360" s="91"/>
      <c r="G360" s="91"/>
      <c r="H360" s="91"/>
      <c r="I360" s="91"/>
      <c r="J360" s="91"/>
      <c r="K360" s="91"/>
      <c r="L360" s="91"/>
      <c r="M360" s="91"/>
      <c r="N360" s="91"/>
      <c r="O360" s="91"/>
      <c r="P360" s="91"/>
      <c r="Q360" s="91"/>
    </row>
    <row r="361" spans="1:5" ht="12.75">
      <c r="A361" s="83" t="s">
        <v>19</v>
      </c>
      <c r="C361" s="88">
        <v>3500</v>
      </c>
      <c r="D361" s="88">
        <v>3196.21</v>
      </c>
      <c r="E361" s="89" t="s">
        <v>286</v>
      </c>
    </row>
    <row r="362" spans="1:17" s="167" customFormat="1" ht="12.75">
      <c r="A362" s="167" t="s">
        <v>20</v>
      </c>
      <c r="B362" s="156" t="s">
        <v>21</v>
      </c>
      <c r="C362" s="168">
        <v>3500</v>
      </c>
      <c r="D362" s="168">
        <v>3196.21</v>
      </c>
      <c r="E362" s="169" t="s">
        <v>286</v>
      </c>
      <c r="F362" s="91"/>
      <c r="G362" s="91"/>
      <c r="H362" s="91"/>
      <c r="I362" s="91"/>
      <c r="J362" s="91"/>
      <c r="K362" s="91"/>
      <c r="L362" s="91"/>
      <c r="M362" s="91"/>
      <c r="N362" s="91"/>
      <c r="O362" s="91"/>
      <c r="P362" s="91"/>
      <c r="Q362" s="91"/>
    </row>
    <row r="363" spans="1:5" ht="12.75">
      <c r="A363" s="83" t="s">
        <v>170</v>
      </c>
      <c r="B363" s="53" t="s">
        <v>171</v>
      </c>
      <c r="C363" s="88">
        <v>3500</v>
      </c>
      <c r="D363" s="88">
        <v>3196.21</v>
      </c>
      <c r="E363" s="89" t="s">
        <v>286</v>
      </c>
    </row>
    <row r="364" spans="1:5" ht="12.75">
      <c r="A364" s="83" t="s">
        <v>273</v>
      </c>
      <c r="B364" s="53" t="s">
        <v>274</v>
      </c>
      <c r="C364" s="88">
        <v>0</v>
      </c>
      <c r="D364" s="88">
        <v>3196.21</v>
      </c>
      <c r="E364" s="89" t="s">
        <v>26</v>
      </c>
    </row>
    <row r="365" spans="1:5" ht="12.75">
      <c r="A365" s="83" t="s">
        <v>275</v>
      </c>
      <c r="B365" s="55" t="s">
        <v>276</v>
      </c>
      <c r="C365" s="88">
        <v>0</v>
      </c>
      <c r="D365" s="88">
        <v>3196.21</v>
      </c>
      <c r="E365" s="89" t="s">
        <v>26</v>
      </c>
    </row>
    <row r="366" spans="1:17" s="181" customFormat="1" ht="12.75">
      <c r="A366" s="162" t="s">
        <v>287</v>
      </c>
      <c r="B366" s="163"/>
      <c r="C366" s="179">
        <v>16700</v>
      </c>
      <c r="D366" s="179">
        <v>12902.09</v>
      </c>
      <c r="E366" s="180" t="s">
        <v>288</v>
      </c>
      <c r="F366" s="92"/>
      <c r="G366" s="92"/>
      <c r="H366" s="92"/>
      <c r="I366" s="92"/>
      <c r="J366" s="92"/>
      <c r="K366" s="92"/>
      <c r="L366" s="92"/>
      <c r="M366" s="92"/>
      <c r="N366" s="92"/>
      <c r="O366" s="92"/>
      <c r="P366" s="92"/>
      <c r="Q366" s="92"/>
    </row>
    <row r="367" spans="1:17" s="53" customFormat="1" ht="12.75">
      <c r="A367" s="83" t="s">
        <v>19</v>
      </c>
      <c r="C367" s="54">
        <v>16700</v>
      </c>
      <c r="D367" s="54">
        <v>12902.09</v>
      </c>
      <c r="E367" s="39" t="s">
        <v>288</v>
      </c>
      <c r="F367" s="92"/>
      <c r="G367" s="92"/>
      <c r="H367" s="92"/>
      <c r="I367" s="92"/>
      <c r="J367" s="92"/>
      <c r="K367" s="92"/>
      <c r="L367" s="92"/>
      <c r="M367" s="92"/>
      <c r="N367" s="92"/>
      <c r="O367" s="92"/>
      <c r="P367" s="92"/>
      <c r="Q367" s="92"/>
    </row>
    <row r="368" spans="1:17" s="167" customFormat="1" ht="12.75">
      <c r="A368" s="167" t="s">
        <v>20</v>
      </c>
      <c r="B368" s="156" t="s">
        <v>21</v>
      </c>
      <c r="C368" s="168">
        <v>16700</v>
      </c>
      <c r="D368" s="168">
        <v>12902.09</v>
      </c>
      <c r="E368" s="169" t="s">
        <v>288</v>
      </c>
      <c r="F368" s="91"/>
      <c r="G368" s="91"/>
      <c r="H368" s="91"/>
      <c r="I368" s="91"/>
      <c r="J368" s="91"/>
      <c r="K368" s="91"/>
      <c r="L368" s="91"/>
      <c r="M368" s="91"/>
      <c r="N368" s="91"/>
      <c r="O368" s="91"/>
      <c r="P368" s="91"/>
      <c r="Q368" s="91"/>
    </row>
    <row r="369" spans="1:5" ht="25.5">
      <c r="A369" s="83" t="s">
        <v>277</v>
      </c>
      <c r="B369" s="55" t="s">
        <v>278</v>
      </c>
      <c r="C369" s="88">
        <v>16700</v>
      </c>
      <c r="D369" s="88">
        <v>12902.09</v>
      </c>
      <c r="E369" s="89" t="s">
        <v>288</v>
      </c>
    </row>
    <row r="370" spans="1:5" ht="12.75">
      <c r="A370" s="83" t="s">
        <v>280</v>
      </c>
      <c r="B370" s="55" t="s">
        <v>281</v>
      </c>
      <c r="C370" s="88">
        <v>0</v>
      </c>
      <c r="D370" s="88">
        <v>12902.09</v>
      </c>
      <c r="E370" s="89" t="s">
        <v>26</v>
      </c>
    </row>
    <row r="371" spans="1:5" ht="12.75">
      <c r="A371" s="83" t="s">
        <v>289</v>
      </c>
      <c r="B371" s="53" t="s">
        <v>290</v>
      </c>
      <c r="C371" s="88">
        <v>0</v>
      </c>
      <c r="D371" s="88">
        <v>12902.09</v>
      </c>
      <c r="E371" s="89" t="s">
        <v>26</v>
      </c>
    </row>
    <row r="372" spans="1:17" s="181" customFormat="1" ht="12.75">
      <c r="A372" s="162" t="s">
        <v>291</v>
      </c>
      <c r="B372" s="163"/>
      <c r="C372" s="179">
        <v>8167</v>
      </c>
      <c r="D372" s="179">
        <v>7539.04</v>
      </c>
      <c r="E372" s="180" t="s">
        <v>292</v>
      </c>
      <c r="F372" s="92"/>
      <c r="G372" s="92"/>
      <c r="H372" s="92"/>
      <c r="I372" s="92"/>
      <c r="J372" s="92"/>
      <c r="K372" s="92"/>
      <c r="L372" s="92"/>
      <c r="M372" s="92"/>
      <c r="N372" s="92"/>
      <c r="O372" s="92"/>
      <c r="P372" s="92"/>
      <c r="Q372" s="92"/>
    </row>
    <row r="373" spans="1:17" s="53" customFormat="1" ht="12.75">
      <c r="A373" s="83" t="s">
        <v>19</v>
      </c>
      <c r="C373" s="54">
        <v>8167</v>
      </c>
      <c r="D373" s="54">
        <v>7539.04</v>
      </c>
      <c r="E373" s="39" t="s">
        <v>292</v>
      </c>
      <c r="F373" s="92"/>
      <c r="G373" s="92"/>
      <c r="H373" s="92"/>
      <c r="I373" s="92"/>
      <c r="J373" s="92"/>
      <c r="K373" s="92"/>
      <c r="L373" s="92"/>
      <c r="M373" s="92"/>
      <c r="N373" s="92"/>
      <c r="O373" s="92"/>
      <c r="P373" s="92"/>
      <c r="Q373" s="92"/>
    </row>
    <row r="374" spans="1:17" s="167" customFormat="1" ht="12.75">
      <c r="A374" s="167" t="s">
        <v>20</v>
      </c>
      <c r="B374" s="156" t="s">
        <v>21</v>
      </c>
      <c r="C374" s="168">
        <v>8167</v>
      </c>
      <c r="D374" s="168">
        <v>7539.04</v>
      </c>
      <c r="E374" s="169" t="s">
        <v>292</v>
      </c>
      <c r="F374" s="91"/>
      <c r="G374" s="91"/>
      <c r="H374" s="91"/>
      <c r="I374" s="91"/>
      <c r="J374" s="91"/>
      <c r="K374" s="91"/>
      <c r="L374" s="91"/>
      <c r="M374" s="91"/>
      <c r="N374" s="91"/>
      <c r="O374" s="91"/>
      <c r="P374" s="91"/>
      <c r="Q374" s="91"/>
    </row>
    <row r="375" spans="1:5" ht="25.5">
      <c r="A375" s="83" t="s">
        <v>277</v>
      </c>
      <c r="B375" s="55" t="s">
        <v>278</v>
      </c>
      <c r="C375" s="88">
        <v>8167</v>
      </c>
      <c r="D375" s="88">
        <v>7539.04</v>
      </c>
      <c r="E375" s="89" t="s">
        <v>292</v>
      </c>
    </row>
    <row r="376" spans="1:5" ht="12.75">
      <c r="A376" s="83" t="s">
        <v>280</v>
      </c>
      <c r="B376" s="55" t="s">
        <v>281</v>
      </c>
      <c r="C376" s="88">
        <v>0</v>
      </c>
      <c r="D376" s="88">
        <v>7539.04</v>
      </c>
      <c r="E376" s="89" t="s">
        <v>26</v>
      </c>
    </row>
    <row r="377" spans="1:5" ht="12.75">
      <c r="A377" s="83" t="s">
        <v>282</v>
      </c>
      <c r="B377" s="53" t="s">
        <v>283</v>
      </c>
      <c r="C377" s="88">
        <v>0</v>
      </c>
      <c r="D377" s="88">
        <v>7539.04</v>
      </c>
      <c r="E377" s="89" t="s">
        <v>26</v>
      </c>
    </row>
    <row r="378" spans="1:17" s="181" customFormat="1" ht="12.75">
      <c r="A378" s="162" t="s">
        <v>293</v>
      </c>
      <c r="B378" s="163"/>
      <c r="C378" s="179">
        <v>3000</v>
      </c>
      <c r="D378" s="179">
        <v>2328.74</v>
      </c>
      <c r="E378" s="180" t="s">
        <v>294</v>
      </c>
      <c r="F378" s="92"/>
      <c r="G378" s="92"/>
      <c r="H378" s="92"/>
      <c r="I378" s="92"/>
      <c r="J378" s="92"/>
      <c r="K378" s="92"/>
      <c r="L378" s="92"/>
      <c r="M378" s="92"/>
      <c r="N378" s="92"/>
      <c r="O378" s="92"/>
      <c r="P378" s="92"/>
      <c r="Q378" s="92"/>
    </row>
    <row r="379" spans="1:17" s="53" customFormat="1" ht="12.75">
      <c r="A379" s="83" t="s">
        <v>19</v>
      </c>
      <c r="C379" s="54">
        <v>3000</v>
      </c>
      <c r="D379" s="54">
        <v>2328.74</v>
      </c>
      <c r="E379" s="39" t="s">
        <v>294</v>
      </c>
      <c r="F379" s="92"/>
      <c r="G379" s="92"/>
      <c r="H379" s="92"/>
      <c r="I379" s="92"/>
      <c r="J379" s="92"/>
      <c r="K379" s="92"/>
      <c r="L379" s="92"/>
      <c r="M379" s="92"/>
      <c r="N379" s="92"/>
      <c r="O379" s="92"/>
      <c r="P379" s="92"/>
      <c r="Q379" s="92"/>
    </row>
    <row r="380" spans="1:17" s="167" customFormat="1" ht="12.75">
      <c r="A380" s="167" t="s">
        <v>20</v>
      </c>
      <c r="B380" s="156" t="s">
        <v>21</v>
      </c>
      <c r="C380" s="168">
        <v>3000</v>
      </c>
      <c r="D380" s="168">
        <v>2328.74</v>
      </c>
      <c r="E380" s="169" t="s">
        <v>294</v>
      </c>
      <c r="F380" s="91"/>
      <c r="G380" s="91"/>
      <c r="H380" s="91"/>
      <c r="I380" s="91"/>
      <c r="J380" s="91"/>
      <c r="K380" s="91"/>
      <c r="L380" s="91"/>
      <c r="M380" s="91"/>
      <c r="N380" s="91"/>
      <c r="O380" s="91"/>
      <c r="P380" s="91"/>
      <c r="Q380" s="91"/>
    </row>
    <row r="381" spans="1:5" ht="12.75">
      <c r="A381" s="83" t="s">
        <v>170</v>
      </c>
      <c r="B381" s="53" t="s">
        <v>171</v>
      </c>
      <c r="C381" s="88">
        <v>1500</v>
      </c>
      <c r="D381" s="88">
        <v>1074.28</v>
      </c>
      <c r="E381" s="89" t="s">
        <v>295</v>
      </c>
    </row>
    <row r="382" spans="1:5" ht="12.75">
      <c r="A382" s="83" t="s">
        <v>273</v>
      </c>
      <c r="B382" s="53" t="s">
        <v>274</v>
      </c>
      <c r="C382" s="88">
        <v>0</v>
      </c>
      <c r="D382" s="88">
        <v>1074.28</v>
      </c>
      <c r="E382" s="89" t="s">
        <v>26</v>
      </c>
    </row>
    <row r="383" spans="1:5" ht="12.75">
      <c r="A383" s="83" t="s">
        <v>275</v>
      </c>
      <c r="B383" s="55" t="s">
        <v>276</v>
      </c>
      <c r="C383" s="88">
        <v>0</v>
      </c>
      <c r="D383" s="88">
        <v>1074.28</v>
      </c>
      <c r="E383" s="89" t="s">
        <v>26</v>
      </c>
    </row>
    <row r="384" spans="1:5" ht="25.5">
      <c r="A384" s="83" t="s">
        <v>277</v>
      </c>
      <c r="B384" s="55" t="s">
        <v>278</v>
      </c>
      <c r="C384" s="88">
        <v>1500</v>
      </c>
      <c r="D384" s="88">
        <v>1254.46</v>
      </c>
      <c r="E384" s="89" t="s">
        <v>296</v>
      </c>
    </row>
    <row r="385" spans="1:5" ht="12.75">
      <c r="A385" s="83" t="s">
        <v>280</v>
      </c>
      <c r="B385" s="55" t="s">
        <v>281</v>
      </c>
      <c r="C385" s="88">
        <v>0</v>
      </c>
      <c r="D385" s="88">
        <v>1254.46</v>
      </c>
      <c r="E385" s="89" t="s">
        <v>26</v>
      </c>
    </row>
    <row r="386" spans="1:5" ht="12.75">
      <c r="A386" s="83" t="s">
        <v>282</v>
      </c>
      <c r="B386" s="53" t="s">
        <v>283</v>
      </c>
      <c r="C386" s="88">
        <v>0</v>
      </c>
      <c r="D386" s="88">
        <v>1254.46</v>
      </c>
      <c r="E386" s="89" t="s">
        <v>26</v>
      </c>
    </row>
    <row r="387" spans="1:17" s="178" customFormat="1" ht="12.75">
      <c r="A387" s="157" t="s">
        <v>297</v>
      </c>
      <c r="B387" s="158"/>
      <c r="C387" s="176">
        <v>60741.27</v>
      </c>
      <c r="D387" s="176">
        <v>60821.72</v>
      </c>
      <c r="E387" s="177" t="s">
        <v>298</v>
      </c>
      <c r="F387" s="92"/>
      <c r="G387" s="92"/>
      <c r="H387" s="92"/>
      <c r="I387" s="92"/>
      <c r="J387" s="92"/>
      <c r="K387" s="92"/>
      <c r="L387" s="92"/>
      <c r="M387" s="92"/>
      <c r="N387" s="92"/>
      <c r="O387" s="92"/>
      <c r="P387" s="92"/>
      <c r="Q387" s="92"/>
    </row>
    <row r="388" spans="1:17" s="181" customFormat="1" ht="12.75">
      <c r="A388" s="162" t="s">
        <v>299</v>
      </c>
      <c r="B388" s="163"/>
      <c r="C388" s="179">
        <v>31263.12</v>
      </c>
      <c r="D388" s="179">
        <v>32408.62</v>
      </c>
      <c r="E388" s="180" t="s">
        <v>300</v>
      </c>
      <c r="F388" s="92"/>
      <c r="G388" s="92"/>
      <c r="H388" s="92"/>
      <c r="I388" s="92"/>
      <c r="J388" s="92"/>
      <c r="K388" s="92"/>
      <c r="L388" s="92"/>
      <c r="M388" s="92"/>
      <c r="N388" s="92"/>
      <c r="O388" s="92"/>
      <c r="P388" s="92"/>
      <c r="Q388" s="92"/>
    </row>
    <row r="389" spans="1:5" ht="12.75">
      <c r="A389" s="83" t="s">
        <v>19</v>
      </c>
      <c r="C389" s="88">
        <v>31263.12</v>
      </c>
      <c r="D389" s="88">
        <v>32408.62</v>
      </c>
      <c r="E389" s="89" t="s">
        <v>300</v>
      </c>
    </row>
    <row r="390" spans="1:17" s="167" customFormat="1" ht="12.75">
      <c r="A390" s="167" t="s">
        <v>20</v>
      </c>
      <c r="B390" s="156" t="s">
        <v>21</v>
      </c>
      <c r="C390" s="168">
        <v>31263.12</v>
      </c>
      <c r="D390" s="168">
        <v>32408.62</v>
      </c>
      <c r="E390" s="169" t="s">
        <v>300</v>
      </c>
      <c r="F390" s="91"/>
      <c r="G390" s="91"/>
      <c r="H390" s="91"/>
      <c r="I390" s="91"/>
      <c r="J390" s="91"/>
      <c r="K390" s="91"/>
      <c r="L390" s="91"/>
      <c r="M390" s="91"/>
      <c r="N390" s="91"/>
      <c r="O390" s="91"/>
      <c r="P390" s="91"/>
      <c r="Q390" s="91"/>
    </row>
    <row r="391" spans="1:5" ht="12.75">
      <c r="A391" s="83" t="s">
        <v>47</v>
      </c>
      <c r="B391" s="53" t="s">
        <v>48</v>
      </c>
      <c r="C391" s="88">
        <v>31263.12</v>
      </c>
      <c r="D391" s="88">
        <v>32408.62</v>
      </c>
      <c r="E391" s="89" t="s">
        <v>300</v>
      </c>
    </row>
    <row r="392" spans="1:5" ht="12.75">
      <c r="A392" s="83" t="s">
        <v>49</v>
      </c>
      <c r="B392" s="53" t="s">
        <v>50</v>
      </c>
      <c r="C392" s="88">
        <v>0</v>
      </c>
      <c r="D392" s="88">
        <v>32408.62</v>
      </c>
      <c r="E392" s="89" t="s">
        <v>26</v>
      </c>
    </row>
    <row r="393" spans="1:5" ht="12.75">
      <c r="A393" s="83" t="s">
        <v>51</v>
      </c>
      <c r="B393" s="53" t="s">
        <v>52</v>
      </c>
      <c r="C393" s="88">
        <v>0</v>
      </c>
      <c r="D393" s="88">
        <v>32408.62</v>
      </c>
      <c r="E393" s="89" t="s">
        <v>26</v>
      </c>
    </row>
    <row r="394" spans="1:17" s="181" customFormat="1" ht="12.75">
      <c r="A394" s="162" t="s">
        <v>301</v>
      </c>
      <c r="B394" s="163"/>
      <c r="C394" s="179">
        <v>11650</v>
      </c>
      <c r="D394" s="179">
        <v>10050</v>
      </c>
      <c r="E394" s="180" t="s">
        <v>302</v>
      </c>
      <c r="F394" s="92"/>
      <c r="G394" s="92"/>
      <c r="H394" s="92"/>
      <c r="I394" s="92"/>
      <c r="J394" s="92"/>
      <c r="K394" s="92"/>
      <c r="L394" s="92"/>
      <c r="M394" s="92"/>
      <c r="N394" s="92"/>
      <c r="O394" s="92"/>
      <c r="P394" s="92"/>
      <c r="Q394" s="92"/>
    </row>
    <row r="395" spans="1:5" ht="12.75">
      <c r="A395" s="83" t="s">
        <v>19</v>
      </c>
      <c r="C395" s="88">
        <v>11650</v>
      </c>
      <c r="D395" s="88">
        <v>10050</v>
      </c>
      <c r="E395" s="89" t="s">
        <v>302</v>
      </c>
    </row>
    <row r="396" spans="1:17" s="167" customFormat="1" ht="12.75">
      <c r="A396" s="167" t="s">
        <v>20</v>
      </c>
      <c r="B396" s="156" t="s">
        <v>21</v>
      </c>
      <c r="C396" s="168">
        <v>11650</v>
      </c>
      <c r="D396" s="168">
        <v>10050</v>
      </c>
      <c r="E396" s="169" t="s">
        <v>302</v>
      </c>
      <c r="F396" s="91"/>
      <c r="G396" s="91"/>
      <c r="H396" s="91"/>
      <c r="I396" s="91"/>
      <c r="J396" s="91"/>
      <c r="K396" s="91"/>
      <c r="L396" s="91"/>
      <c r="M396" s="91"/>
      <c r="N396" s="91"/>
      <c r="O396" s="91"/>
      <c r="P396" s="91"/>
      <c r="Q396" s="91"/>
    </row>
    <row r="397" spans="1:5" ht="12.75">
      <c r="A397" s="83" t="s">
        <v>47</v>
      </c>
      <c r="B397" s="53" t="s">
        <v>48</v>
      </c>
      <c r="C397" s="88">
        <v>11650</v>
      </c>
      <c r="D397" s="88">
        <v>10050</v>
      </c>
      <c r="E397" s="89" t="s">
        <v>302</v>
      </c>
    </row>
    <row r="398" spans="1:5" ht="12.75">
      <c r="A398" s="83" t="s">
        <v>49</v>
      </c>
      <c r="B398" s="53" t="s">
        <v>50</v>
      </c>
      <c r="C398" s="88">
        <v>0</v>
      </c>
      <c r="D398" s="88">
        <v>10050</v>
      </c>
      <c r="E398" s="89" t="s">
        <v>26</v>
      </c>
    </row>
    <row r="399" spans="1:5" ht="12.75">
      <c r="A399" s="83" t="s">
        <v>51</v>
      </c>
      <c r="B399" s="53" t="s">
        <v>52</v>
      </c>
      <c r="C399" s="88">
        <v>0</v>
      </c>
      <c r="D399" s="88">
        <v>10050</v>
      </c>
      <c r="E399" s="89" t="s">
        <v>26</v>
      </c>
    </row>
    <row r="400" spans="1:17" s="181" customFormat="1" ht="12.75">
      <c r="A400" s="162" t="s">
        <v>303</v>
      </c>
      <c r="B400" s="163"/>
      <c r="C400" s="179">
        <v>796.34</v>
      </c>
      <c r="D400" s="179">
        <v>1196.34</v>
      </c>
      <c r="E400" s="180" t="s">
        <v>304</v>
      </c>
      <c r="F400" s="92"/>
      <c r="G400" s="92"/>
      <c r="H400" s="92"/>
      <c r="I400" s="92"/>
      <c r="J400" s="92"/>
      <c r="K400" s="92"/>
      <c r="L400" s="92"/>
      <c r="M400" s="92"/>
      <c r="N400" s="92"/>
      <c r="O400" s="92"/>
      <c r="P400" s="92"/>
      <c r="Q400" s="92"/>
    </row>
    <row r="401" spans="1:5" ht="12.75">
      <c r="A401" s="83" t="s">
        <v>19</v>
      </c>
      <c r="C401" s="88">
        <v>796.34</v>
      </c>
      <c r="D401" s="88">
        <v>1196.34</v>
      </c>
      <c r="E401" s="89" t="s">
        <v>304</v>
      </c>
    </row>
    <row r="402" spans="1:17" s="167" customFormat="1" ht="12.75">
      <c r="A402" s="167" t="s">
        <v>20</v>
      </c>
      <c r="B402" s="156" t="s">
        <v>21</v>
      </c>
      <c r="C402" s="168">
        <v>796.34</v>
      </c>
      <c r="D402" s="168">
        <v>1196.34</v>
      </c>
      <c r="E402" s="169" t="s">
        <v>304</v>
      </c>
      <c r="F402" s="91"/>
      <c r="G402" s="91"/>
      <c r="H402" s="91"/>
      <c r="I402" s="91"/>
      <c r="J402" s="91"/>
      <c r="K402" s="91"/>
      <c r="L402" s="91"/>
      <c r="M402" s="91"/>
      <c r="N402" s="91"/>
      <c r="O402" s="91"/>
      <c r="P402" s="91"/>
      <c r="Q402" s="91"/>
    </row>
    <row r="403" spans="1:5" ht="12.75">
      <c r="A403" s="83" t="s">
        <v>47</v>
      </c>
      <c r="B403" s="53" t="s">
        <v>48</v>
      </c>
      <c r="C403" s="88">
        <v>796.34</v>
      </c>
      <c r="D403" s="88">
        <v>1196.34</v>
      </c>
      <c r="E403" s="89" t="s">
        <v>304</v>
      </c>
    </row>
    <row r="404" spans="1:5" ht="12.75">
      <c r="A404" s="83" t="s">
        <v>49</v>
      </c>
      <c r="B404" s="53" t="s">
        <v>50</v>
      </c>
      <c r="C404" s="88">
        <v>0</v>
      </c>
      <c r="D404" s="88">
        <v>1196.34</v>
      </c>
      <c r="E404" s="89" t="s">
        <v>26</v>
      </c>
    </row>
    <row r="405" spans="1:5" ht="12.75">
      <c r="A405" s="83" t="s">
        <v>51</v>
      </c>
      <c r="B405" s="53" t="s">
        <v>52</v>
      </c>
      <c r="C405" s="88">
        <v>0</v>
      </c>
      <c r="D405" s="88">
        <v>1196.34</v>
      </c>
      <c r="E405" s="89" t="s">
        <v>26</v>
      </c>
    </row>
    <row r="406" spans="1:17" s="181" customFormat="1" ht="12.75">
      <c r="A406" s="162" t="s">
        <v>305</v>
      </c>
      <c r="B406" s="163"/>
      <c r="C406" s="179">
        <v>12331.81</v>
      </c>
      <c r="D406" s="179">
        <v>12466.76</v>
      </c>
      <c r="E406" s="180" t="s">
        <v>306</v>
      </c>
      <c r="F406" s="92"/>
      <c r="G406" s="92"/>
      <c r="H406" s="92"/>
      <c r="I406" s="92"/>
      <c r="J406" s="92"/>
      <c r="K406" s="92"/>
      <c r="L406" s="92"/>
      <c r="M406" s="92"/>
      <c r="N406" s="92"/>
      <c r="O406" s="92"/>
      <c r="P406" s="92"/>
      <c r="Q406" s="92"/>
    </row>
    <row r="407" spans="1:5" ht="12.75">
      <c r="A407" s="83" t="s">
        <v>19</v>
      </c>
      <c r="C407" s="88">
        <v>12331.81</v>
      </c>
      <c r="D407" s="88">
        <v>12466.76</v>
      </c>
      <c r="E407" s="89" t="s">
        <v>306</v>
      </c>
    </row>
    <row r="408" spans="1:17" s="167" customFormat="1" ht="12.75">
      <c r="A408" s="167" t="s">
        <v>20</v>
      </c>
      <c r="B408" s="156" t="s">
        <v>21</v>
      </c>
      <c r="C408" s="168">
        <v>12331.81</v>
      </c>
      <c r="D408" s="168">
        <v>12466.76</v>
      </c>
      <c r="E408" s="169" t="s">
        <v>306</v>
      </c>
      <c r="F408" s="91"/>
      <c r="G408" s="91"/>
      <c r="H408" s="91"/>
      <c r="I408" s="91"/>
      <c r="J408" s="91"/>
      <c r="K408" s="91"/>
      <c r="L408" s="91"/>
      <c r="M408" s="91"/>
      <c r="N408" s="91"/>
      <c r="O408" s="91"/>
      <c r="P408" s="91"/>
      <c r="Q408" s="91"/>
    </row>
    <row r="409" spans="1:5" ht="12.75">
      <c r="A409" s="83" t="s">
        <v>22</v>
      </c>
      <c r="B409" s="53" t="s">
        <v>23</v>
      </c>
      <c r="C409" s="88">
        <v>12000</v>
      </c>
      <c r="D409" s="88">
        <v>12466.76</v>
      </c>
      <c r="E409" s="89" t="s">
        <v>307</v>
      </c>
    </row>
    <row r="410" spans="1:5" ht="12.75">
      <c r="A410" s="83" t="s">
        <v>29</v>
      </c>
      <c r="B410" s="53" t="s">
        <v>30</v>
      </c>
      <c r="C410" s="88">
        <v>0</v>
      </c>
      <c r="D410" s="88">
        <v>12466.76</v>
      </c>
      <c r="E410" s="89" t="s">
        <v>26</v>
      </c>
    </row>
    <row r="411" spans="1:5" ht="12.75">
      <c r="A411" s="83" t="s">
        <v>115</v>
      </c>
      <c r="B411" s="53" t="s">
        <v>116</v>
      </c>
      <c r="C411" s="88">
        <v>0</v>
      </c>
      <c r="D411" s="88">
        <v>12466.76</v>
      </c>
      <c r="E411" s="89" t="s">
        <v>26</v>
      </c>
    </row>
    <row r="412" spans="1:5" ht="12.75">
      <c r="A412" s="83" t="s">
        <v>47</v>
      </c>
      <c r="B412" s="53" t="s">
        <v>48</v>
      </c>
      <c r="C412" s="88">
        <v>331.81</v>
      </c>
      <c r="D412" s="88">
        <v>0</v>
      </c>
      <c r="E412" s="89" t="s">
        <v>26</v>
      </c>
    </row>
    <row r="413" spans="1:17" s="181" customFormat="1" ht="12.75">
      <c r="A413" s="162" t="s">
        <v>308</v>
      </c>
      <c r="B413" s="163"/>
      <c r="C413" s="179">
        <v>3500</v>
      </c>
      <c r="D413" s="179">
        <v>3500</v>
      </c>
      <c r="E413" s="180" t="s">
        <v>208</v>
      </c>
      <c r="F413" s="92"/>
      <c r="G413" s="92"/>
      <c r="H413" s="92"/>
      <c r="I413" s="92"/>
      <c r="J413" s="92"/>
      <c r="K413" s="92"/>
      <c r="L413" s="92"/>
      <c r="M413" s="92"/>
      <c r="N413" s="92"/>
      <c r="O413" s="92"/>
      <c r="P413" s="92"/>
      <c r="Q413" s="92"/>
    </row>
    <row r="414" spans="1:17" s="53" customFormat="1" ht="12.75">
      <c r="A414" s="83" t="s">
        <v>309</v>
      </c>
      <c r="C414" s="54">
        <v>3500</v>
      </c>
      <c r="D414" s="54">
        <v>3500</v>
      </c>
      <c r="E414" s="39" t="s">
        <v>208</v>
      </c>
      <c r="F414" s="92"/>
      <c r="G414" s="92"/>
      <c r="H414" s="92"/>
      <c r="I414" s="92"/>
      <c r="J414" s="92"/>
      <c r="K414" s="92"/>
      <c r="L414" s="92"/>
      <c r="M414" s="92"/>
      <c r="N414" s="92"/>
      <c r="O414" s="92"/>
      <c r="P414" s="92"/>
      <c r="Q414" s="92"/>
    </row>
    <row r="415" spans="1:17" s="167" customFormat="1" ht="12.75">
      <c r="A415" s="167" t="s">
        <v>20</v>
      </c>
      <c r="B415" s="156" t="s">
        <v>21</v>
      </c>
      <c r="C415" s="168">
        <v>3500</v>
      </c>
      <c r="D415" s="168">
        <v>3500</v>
      </c>
      <c r="E415" s="169" t="s">
        <v>208</v>
      </c>
      <c r="F415" s="91"/>
      <c r="G415" s="91"/>
      <c r="H415" s="91"/>
      <c r="I415" s="91"/>
      <c r="J415" s="91"/>
      <c r="K415" s="91"/>
      <c r="L415" s="91"/>
      <c r="M415" s="91"/>
      <c r="N415" s="91"/>
      <c r="O415" s="91"/>
      <c r="P415" s="91"/>
      <c r="Q415" s="91"/>
    </row>
    <row r="416" spans="1:5" ht="12.75">
      <c r="A416" s="83" t="s">
        <v>22</v>
      </c>
      <c r="B416" s="53" t="s">
        <v>23</v>
      </c>
      <c r="C416" s="88">
        <v>3500</v>
      </c>
      <c r="D416" s="88">
        <v>3500</v>
      </c>
      <c r="E416" s="89" t="s">
        <v>208</v>
      </c>
    </row>
    <row r="417" spans="1:5" ht="12.75">
      <c r="A417" s="83" t="s">
        <v>29</v>
      </c>
      <c r="B417" s="53" t="s">
        <v>30</v>
      </c>
      <c r="C417" s="88">
        <v>0</v>
      </c>
      <c r="D417" s="88">
        <v>3500</v>
      </c>
      <c r="E417" s="89" t="s">
        <v>26</v>
      </c>
    </row>
    <row r="418" spans="1:5" ht="12.75">
      <c r="A418" s="83" t="s">
        <v>123</v>
      </c>
      <c r="B418" s="53" t="s">
        <v>124</v>
      </c>
      <c r="C418" s="88">
        <v>0</v>
      </c>
      <c r="D418" s="88">
        <v>3500</v>
      </c>
      <c r="E418" s="89" t="s">
        <v>26</v>
      </c>
    </row>
    <row r="419" spans="1:17" s="181" customFormat="1" ht="12.75">
      <c r="A419" s="162" t="s">
        <v>310</v>
      </c>
      <c r="B419" s="163"/>
      <c r="C419" s="179">
        <v>1200</v>
      </c>
      <c r="D419" s="179">
        <v>1200</v>
      </c>
      <c r="E419" s="180" t="s">
        <v>208</v>
      </c>
      <c r="F419" s="92"/>
      <c r="G419" s="92"/>
      <c r="H419" s="92"/>
      <c r="I419" s="92"/>
      <c r="J419" s="92"/>
      <c r="K419" s="92"/>
      <c r="L419" s="92"/>
      <c r="M419" s="92"/>
      <c r="N419" s="92"/>
      <c r="O419" s="92"/>
      <c r="P419" s="92"/>
      <c r="Q419" s="92"/>
    </row>
    <row r="420" spans="1:17" s="156" customFormat="1" ht="12.75">
      <c r="A420" s="167" t="s">
        <v>19</v>
      </c>
      <c r="C420" s="182">
        <v>1200</v>
      </c>
      <c r="D420" s="182">
        <v>1200</v>
      </c>
      <c r="E420" s="183" t="s">
        <v>208</v>
      </c>
      <c r="F420" s="92"/>
      <c r="G420" s="92"/>
      <c r="H420" s="92"/>
      <c r="I420" s="92"/>
      <c r="J420" s="92"/>
      <c r="K420" s="92"/>
      <c r="L420" s="92"/>
      <c r="M420" s="92"/>
      <c r="N420" s="92"/>
      <c r="O420" s="92"/>
      <c r="P420" s="92"/>
      <c r="Q420" s="92"/>
    </row>
    <row r="421" spans="1:5" ht="12.75">
      <c r="A421" s="83" t="s">
        <v>20</v>
      </c>
      <c r="B421" s="53" t="s">
        <v>21</v>
      </c>
      <c r="C421" s="88">
        <v>1200</v>
      </c>
      <c r="D421" s="88">
        <v>1200</v>
      </c>
      <c r="E421" s="89" t="s">
        <v>208</v>
      </c>
    </row>
    <row r="422" spans="1:5" ht="12.75">
      <c r="A422" s="83" t="s">
        <v>47</v>
      </c>
      <c r="B422" s="53" t="s">
        <v>48</v>
      </c>
      <c r="C422" s="88">
        <v>1200</v>
      </c>
      <c r="D422" s="88">
        <v>1200</v>
      </c>
      <c r="E422" s="89" t="s">
        <v>208</v>
      </c>
    </row>
    <row r="423" spans="1:5" ht="12.75">
      <c r="A423" s="83" t="s">
        <v>49</v>
      </c>
      <c r="B423" s="53" t="s">
        <v>50</v>
      </c>
      <c r="C423" s="88">
        <v>0</v>
      </c>
      <c r="D423" s="88">
        <v>1200</v>
      </c>
      <c r="E423" s="89" t="s">
        <v>26</v>
      </c>
    </row>
    <row r="424" spans="1:5" ht="12.75">
      <c r="A424" s="83" t="s">
        <v>51</v>
      </c>
      <c r="B424" s="53" t="s">
        <v>52</v>
      </c>
      <c r="C424" s="88">
        <v>0</v>
      </c>
      <c r="D424" s="88">
        <v>1200</v>
      </c>
      <c r="E424" s="89" t="s">
        <v>26</v>
      </c>
    </row>
    <row r="425" spans="1:17" s="178" customFormat="1" ht="12.75">
      <c r="A425" s="157" t="s">
        <v>311</v>
      </c>
      <c r="B425" s="158"/>
      <c r="C425" s="176">
        <v>97374.67</v>
      </c>
      <c r="D425" s="176">
        <v>88503.01</v>
      </c>
      <c r="E425" s="177" t="s">
        <v>312</v>
      </c>
      <c r="F425" s="92"/>
      <c r="G425" s="92"/>
      <c r="H425" s="92"/>
      <c r="I425" s="92"/>
      <c r="J425" s="92"/>
      <c r="K425" s="92"/>
      <c r="L425" s="92"/>
      <c r="M425" s="92"/>
      <c r="N425" s="92"/>
      <c r="O425" s="92"/>
      <c r="P425" s="92"/>
      <c r="Q425" s="92"/>
    </row>
    <row r="426" spans="1:17" s="181" customFormat="1" ht="12.75">
      <c r="A426" s="162" t="s">
        <v>313</v>
      </c>
      <c r="B426" s="163"/>
      <c r="C426" s="179">
        <v>3522.45</v>
      </c>
      <c r="D426" s="179">
        <v>1645.71</v>
      </c>
      <c r="E426" s="180" t="s">
        <v>314</v>
      </c>
      <c r="F426" s="92"/>
      <c r="G426" s="92"/>
      <c r="H426" s="92"/>
      <c r="I426" s="92"/>
      <c r="J426" s="92"/>
      <c r="K426" s="92"/>
      <c r="L426" s="92"/>
      <c r="M426" s="92"/>
      <c r="N426" s="92"/>
      <c r="O426" s="92"/>
      <c r="P426" s="92"/>
      <c r="Q426" s="92"/>
    </row>
    <row r="427" spans="1:5" ht="12.75">
      <c r="A427" s="83" t="s">
        <v>19</v>
      </c>
      <c r="C427" s="88">
        <v>3522.45</v>
      </c>
      <c r="D427" s="88">
        <v>1645.71</v>
      </c>
      <c r="E427" s="89" t="s">
        <v>314</v>
      </c>
    </row>
    <row r="428" spans="1:17" s="167" customFormat="1" ht="12.75">
      <c r="A428" s="167" t="s">
        <v>20</v>
      </c>
      <c r="B428" s="156" t="s">
        <v>21</v>
      </c>
      <c r="C428" s="168">
        <v>3522.45</v>
      </c>
      <c r="D428" s="168">
        <v>1645.71</v>
      </c>
      <c r="E428" s="169" t="s">
        <v>314</v>
      </c>
      <c r="F428" s="91"/>
      <c r="G428" s="91"/>
      <c r="H428" s="91"/>
      <c r="I428" s="91"/>
      <c r="J428" s="91"/>
      <c r="K428" s="91"/>
      <c r="L428" s="91"/>
      <c r="M428" s="91"/>
      <c r="N428" s="91"/>
      <c r="O428" s="91"/>
      <c r="P428" s="91"/>
      <c r="Q428" s="91"/>
    </row>
    <row r="429" spans="1:5" ht="25.5">
      <c r="A429" s="83" t="s">
        <v>277</v>
      </c>
      <c r="B429" s="55" t="s">
        <v>278</v>
      </c>
      <c r="C429" s="88">
        <v>3522.45</v>
      </c>
      <c r="D429" s="88">
        <v>1645.71</v>
      </c>
      <c r="E429" s="89" t="s">
        <v>314</v>
      </c>
    </row>
    <row r="430" spans="1:5" ht="12.75">
      <c r="A430" s="83" t="s">
        <v>280</v>
      </c>
      <c r="B430" s="55" t="s">
        <v>281</v>
      </c>
      <c r="C430" s="88">
        <v>0</v>
      </c>
      <c r="D430" s="88">
        <v>1645.71</v>
      </c>
      <c r="E430" s="89" t="s">
        <v>26</v>
      </c>
    </row>
    <row r="431" spans="1:5" ht="12.75">
      <c r="A431" s="83" t="s">
        <v>289</v>
      </c>
      <c r="B431" s="53" t="s">
        <v>290</v>
      </c>
      <c r="C431" s="88">
        <v>0</v>
      </c>
      <c r="D431" s="88">
        <v>1283.26</v>
      </c>
      <c r="E431" s="89" t="s">
        <v>26</v>
      </c>
    </row>
    <row r="432" spans="1:5" ht="12.75">
      <c r="A432" s="83" t="s">
        <v>282</v>
      </c>
      <c r="B432" s="53" t="s">
        <v>283</v>
      </c>
      <c r="C432" s="88">
        <v>0</v>
      </c>
      <c r="D432" s="88">
        <v>362.45</v>
      </c>
      <c r="E432" s="89" t="s">
        <v>26</v>
      </c>
    </row>
    <row r="433" spans="1:17" s="181" customFormat="1" ht="12.75">
      <c r="A433" s="162" t="s">
        <v>315</v>
      </c>
      <c r="B433" s="163"/>
      <c r="C433" s="179">
        <v>2037.07</v>
      </c>
      <c r="D433" s="179">
        <v>1730</v>
      </c>
      <c r="E433" s="180" t="s">
        <v>316</v>
      </c>
      <c r="F433" s="92"/>
      <c r="G433" s="92"/>
      <c r="H433" s="92"/>
      <c r="I433" s="92"/>
      <c r="J433" s="92"/>
      <c r="K433" s="92"/>
      <c r="L433" s="92"/>
      <c r="M433" s="92"/>
      <c r="N433" s="92"/>
      <c r="O433" s="92"/>
      <c r="P433" s="92"/>
      <c r="Q433" s="92"/>
    </row>
    <row r="434" spans="1:17" s="53" customFormat="1" ht="12.75">
      <c r="A434" s="83" t="s">
        <v>19</v>
      </c>
      <c r="C434" s="54">
        <v>637.07</v>
      </c>
      <c r="D434" s="54">
        <v>330</v>
      </c>
      <c r="E434" s="39" t="s">
        <v>317</v>
      </c>
      <c r="F434" s="92"/>
      <c r="G434" s="92"/>
      <c r="H434" s="92"/>
      <c r="I434" s="92"/>
      <c r="J434" s="92"/>
      <c r="K434" s="92"/>
      <c r="L434" s="92"/>
      <c r="M434" s="92"/>
      <c r="N434" s="92"/>
      <c r="O434" s="92"/>
      <c r="P434" s="92"/>
      <c r="Q434" s="92"/>
    </row>
    <row r="435" spans="1:17" s="167" customFormat="1" ht="12.75">
      <c r="A435" s="167" t="s">
        <v>20</v>
      </c>
      <c r="B435" s="156" t="s">
        <v>21</v>
      </c>
      <c r="C435" s="168">
        <v>637.07</v>
      </c>
      <c r="D435" s="168">
        <v>330</v>
      </c>
      <c r="E435" s="169" t="s">
        <v>317</v>
      </c>
      <c r="F435" s="91"/>
      <c r="G435" s="91"/>
      <c r="H435" s="91"/>
      <c r="I435" s="91"/>
      <c r="J435" s="91"/>
      <c r="K435" s="91"/>
      <c r="L435" s="91"/>
      <c r="M435" s="91"/>
      <c r="N435" s="91"/>
      <c r="O435" s="91"/>
      <c r="P435" s="91"/>
      <c r="Q435" s="91"/>
    </row>
    <row r="436" spans="1:5" ht="25.5">
      <c r="A436" s="83" t="s">
        <v>277</v>
      </c>
      <c r="B436" s="55" t="s">
        <v>278</v>
      </c>
      <c r="C436" s="88">
        <v>637.07</v>
      </c>
      <c r="D436" s="88">
        <v>330</v>
      </c>
      <c r="E436" s="89" t="s">
        <v>317</v>
      </c>
    </row>
    <row r="437" spans="1:5" ht="12.75">
      <c r="A437" s="83" t="s">
        <v>280</v>
      </c>
      <c r="B437" s="55" t="s">
        <v>281</v>
      </c>
      <c r="C437" s="88">
        <v>0</v>
      </c>
      <c r="D437" s="88">
        <v>330</v>
      </c>
      <c r="E437" s="89" t="s">
        <v>26</v>
      </c>
    </row>
    <row r="438" spans="1:5" ht="12.75">
      <c r="A438" s="83" t="s">
        <v>282</v>
      </c>
      <c r="B438" s="53" t="s">
        <v>283</v>
      </c>
      <c r="C438" s="88">
        <v>0</v>
      </c>
      <c r="D438" s="88">
        <v>330</v>
      </c>
      <c r="E438" s="89" t="s">
        <v>26</v>
      </c>
    </row>
    <row r="439" spans="1:5" ht="12.75">
      <c r="A439" s="83" t="s">
        <v>60</v>
      </c>
      <c r="C439" s="88">
        <v>1400</v>
      </c>
      <c r="D439" s="88">
        <v>1400</v>
      </c>
      <c r="E439" s="89" t="s">
        <v>208</v>
      </c>
    </row>
    <row r="440" spans="1:17" s="167" customFormat="1" ht="12.75">
      <c r="A440" s="167" t="s">
        <v>20</v>
      </c>
      <c r="B440" s="156" t="s">
        <v>21</v>
      </c>
      <c r="C440" s="168">
        <v>1400</v>
      </c>
      <c r="D440" s="168">
        <v>1400</v>
      </c>
      <c r="E440" s="169" t="s">
        <v>208</v>
      </c>
      <c r="F440" s="91"/>
      <c r="G440" s="91"/>
      <c r="H440" s="91"/>
      <c r="I440" s="91"/>
      <c r="J440" s="91"/>
      <c r="K440" s="91"/>
      <c r="L440" s="91"/>
      <c r="M440" s="91"/>
      <c r="N440" s="91"/>
      <c r="O440" s="91"/>
      <c r="P440" s="91"/>
      <c r="Q440" s="91"/>
    </row>
    <row r="441" spans="1:5" ht="25.5">
      <c r="A441" s="83" t="s">
        <v>277</v>
      </c>
      <c r="B441" s="55" t="s">
        <v>278</v>
      </c>
      <c r="C441" s="88">
        <v>1400</v>
      </c>
      <c r="D441" s="88">
        <v>1400</v>
      </c>
      <c r="E441" s="89" t="s">
        <v>208</v>
      </c>
    </row>
    <row r="442" spans="1:5" ht="12.75">
      <c r="A442" s="83" t="s">
        <v>280</v>
      </c>
      <c r="B442" s="55" t="s">
        <v>281</v>
      </c>
      <c r="C442" s="88">
        <v>0</v>
      </c>
      <c r="D442" s="88">
        <v>1400</v>
      </c>
      <c r="E442" s="89" t="s">
        <v>26</v>
      </c>
    </row>
    <row r="443" spans="1:5" ht="12.75">
      <c r="A443" s="83" t="s">
        <v>282</v>
      </c>
      <c r="B443" s="53" t="s">
        <v>283</v>
      </c>
      <c r="C443" s="88">
        <v>0</v>
      </c>
      <c r="D443" s="88">
        <v>1400</v>
      </c>
      <c r="E443" s="89" t="s">
        <v>26</v>
      </c>
    </row>
    <row r="444" spans="1:17" s="181" customFormat="1" ht="12.75">
      <c r="A444" s="162" t="s">
        <v>318</v>
      </c>
      <c r="B444" s="163"/>
      <c r="C444" s="179">
        <v>2123.56</v>
      </c>
      <c r="D444" s="179">
        <v>2320</v>
      </c>
      <c r="E444" s="180" t="s">
        <v>319</v>
      </c>
      <c r="F444" s="92"/>
      <c r="G444" s="92"/>
      <c r="H444" s="92"/>
      <c r="I444" s="92"/>
      <c r="J444" s="92"/>
      <c r="K444" s="92"/>
      <c r="L444" s="92"/>
      <c r="M444" s="92"/>
      <c r="N444" s="92"/>
      <c r="O444" s="92"/>
      <c r="P444" s="92"/>
      <c r="Q444" s="92"/>
    </row>
    <row r="445" spans="1:5" ht="12.75">
      <c r="A445" s="83" t="s">
        <v>19</v>
      </c>
      <c r="C445" s="88">
        <v>2123.56</v>
      </c>
      <c r="D445" s="88">
        <v>2320</v>
      </c>
      <c r="E445" s="89" t="s">
        <v>319</v>
      </c>
    </row>
    <row r="446" spans="1:17" s="167" customFormat="1" ht="12.75">
      <c r="A446" s="167" t="s">
        <v>20</v>
      </c>
      <c r="B446" s="156" t="s">
        <v>21</v>
      </c>
      <c r="C446" s="168">
        <v>2123.56</v>
      </c>
      <c r="D446" s="168">
        <v>2320</v>
      </c>
      <c r="E446" s="169" t="s">
        <v>319</v>
      </c>
      <c r="F446" s="91"/>
      <c r="G446" s="91"/>
      <c r="H446" s="91"/>
      <c r="I446" s="91"/>
      <c r="J446" s="91"/>
      <c r="K446" s="91"/>
      <c r="L446" s="91"/>
      <c r="M446" s="91"/>
      <c r="N446" s="91"/>
      <c r="O446" s="91"/>
      <c r="P446" s="91"/>
      <c r="Q446" s="91"/>
    </row>
    <row r="447" spans="1:5" ht="12.75">
      <c r="A447" s="83" t="s">
        <v>47</v>
      </c>
      <c r="B447" s="53" t="s">
        <v>48</v>
      </c>
      <c r="C447" s="88">
        <v>2123.56</v>
      </c>
      <c r="D447" s="88">
        <v>2320</v>
      </c>
      <c r="E447" s="89" t="s">
        <v>319</v>
      </c>
    </row>
    <row r="448" spans="1:5" ht="12.75">
      <c r="A448" s="83" t="s">
        <v>49</v>
      </c>
      <c r="B448" s="53" t="s">
        <v>50</v>
      </c>
      <c r="C448" s="88">
        <v>0</v>
      </c>
      <c r="D448" s="88">
        <v>2320</v>
      </c>
      <c r="E448" s="89" t="s">
        <v>26</v>
      </c>
    </row>
    <row r="449" spans="1:5" ht="12.75">
      <c r="A449" s="83" t="s">
        <v>51</v>
      </c>
      <c r="B449" s="53" t="s">
        <v>52</v>
      </c>
      <c r="C449" s="88">
        <v>0</v>
      </c>
      <c r="D449" s="88">
        <v>2320</v>
      </c>
      <c r="E449" s="89" t="s">
        <v>26</v>
      </c>
    </row>
    <row r="450" spans="1:17" s="166" customFormat="1" ht="12.75">
      <c r="A450" s="162" t="s">
        <v>320</v>
      </c>
      <c r="B450" s="163"/>
      <c r="C450" s="164">
        <v>6636.14</v>
      </c>
      <c r="D450" s="164">
        <v>1990.83</v>
      </c>
      <c r="E450" s="165" t="s">
        <v>321</v>
      </c>
      <c r="F450" s="91"/>
      <c r="G450" s="91"/>
      <c r="H450" s="91"/>
      <c r="I450" s="91"/>
      <c r="J450" s="91"/>
      <c r="K450" s="91"/>
      <c r="L450" s="91"/>
      <c r="M450" s="91"/>
      <c r="N450" s="91"/>
      <c r="O450" s="91"/>
      <c r="P450" s="91"/>
      <c r="Q450" s="91"/>
    </row>
    <row r="451" spans="1:5" ht="12.75">
      <c r="A451" s="83" t="s">
        <v>19</v>
      </c>
      <c r="C451" s="88">
        <v>6636.14</v>
      </c>
      <c r="D451" s="88">
        <v>1990.83</v>
      </c>
      <c r="E451" s="89" t="s">
        <v>321</v>
      </c>
    </row>
    <row r="452" spans="1:17" s="167" customFormat="1" ht="12.75">
      <c r="A452" s="167" t="s">
        <v>20</v>
      </c>
      <c r="B452" s="156" t="s">
        <v>21</v>
      </c>
      <c r="C452" s="168">
        <v>6636.14</v>
      </c>
      <c r="D452" s="168">
        <v>1990.83</v>
      </c>
      <c r="E452" s="169" t="s">
        <v>321</v>
      </c>
      <c r="F452" s="91"/>
      <c r="G452" s="91"/>
      <c r="H452" s="91"/>
      <c r="I452" s="91"/>
      <c r="J452" s="91"/>
      <c r="K452" s="91"/>
      <c r="L452" s="91"/>
      <c r="M452" s="91"/>
      <c r="N452" s="91"/>
      <c r="O452" s="91"/>
      <c r="P452" s="91"/>
      <c r="Q452" s="91"/>
    </row>
    <row r="453" spans="1:5" ht="25.5">
      <c r="A453" s="83" t="s">
        <v>277</v>
      </c>
      <c r="B453" s="55" t="s">
        <v>278</v>
      </c>
      <c r="C453" s="88">
        <v>6636.14</v>
      </c>
      <c r="D453" s="88">
        <v>1990.83</v>
      </c>
      <c r="E453" s="89" t="s">
        <v>321</v>
      </c>
    </row>
    <row r="454" spans="1:5" ht="12.75">
      <c r="A454" s="83" t="s">
        <v>280</v>
      </c>
      <c r="B454" s="55" t="s">
        <v>281</v>
      </c>
      <c r="C454" s="88">
        <v>0</v>
      </c>
      <c r="D454" s="88">
        <v>1990.83</v>
      </c>
      <c r="E454" s="89" t="s">
        <v>26</v>
      </c>
    </row>
    <row r="455" spans="1:5" ht="12.75">
      <c r="A455" s="83" t="s">
        <v>289</v>
      </c>
      <c r="B455" s="53" t="s">
        <v>290</v>
      </c>
      <c r="C455" s="88">
        <v>0</v>
      </c>
      <c r="D455" s="88">
        <v>1990.83</v>
      </c>
      <c r="E455" s="89" t="s">
        <v>26</v>
      </c>
    </row>
    <row r="456" spans="1:17" s="166" customFormat="1" ht="12.75">
      <c r="A456" s="162" t="s">
        <v>322</v>
      </c>
      <c r="B456" s="163"/>
      <c r="C456" s="164">
        <v>3981.68</v>
      </c>
      <c r="D456" s="164">
        <v>1742.7</v>
      </c>
      <c r="E456" s="165" t="s">
        <v>323</v>
      </c>
      <c r="F456" s="91"/>
      <c r="G456" s="91"/>
      <c r="H456" s="91"/>
      <c r="I456" s="91"/>
      <c r="J456" s="91"/>
      <c r="K456" s="91"/>
      <c r="L456" s="91"/>
      <c r="M456" s="91"/>
      <c r="N456" s="91"/>
      <c r="O456" s="91"/>
      <c r="P456" s="91"/>
      <c r="Q456" s="91"/>
    </row>
    <row r="457" spans="1:5" ht="12.75">
      <c r="A457" s="83" t="s">
        <v>19</v>
      </c>
      <c r="C457" s="88">
        <v>3981.68</v>
      </c>
      <c r="D457" s="88">
        <v>1742.7</v>
      </c>
      <c r="E457" s="89" t="s">
        <v>323</v>
      </c>
    </row>
    <row r="458" spans="1:17" s="167" customFormat="1" ht="12.75">
      <c r="A458" s="167" t="s">
        <v>20</v>
      </c>
      <c r="B458" s="156" t="s">
        <v>21</v>
      </c>
      <c r="C458" s="168">
        <v>3981.68</v>
      </c>
      <c r="D458" s="168">
        <v>1742.7</v>
      </c>
      <c r="E458" s="169" t="s">
        <v>323</v>
      </c>
      <c r="F458" s="91"/>
      <c r="G458" s="91"/>
      <c r="H458" s="91"/>
      <c r="I458" s="91"/>
      <c r="J458" s="91"/>
      <c r="K458" s="91"/>
      <c r="L458" s="91"/>
      <c r="M458" s="91"/>
      <c r="N458" s="91"/>
      <c r="O458" s="91"/>
      <c r="P458" s="91"/>
      <c r="Q458" s="91"/>
    </row>
    <row r="459" spans="1:5" ht="25.5">
      <c r="A459" s="83" t="s">
        <v>277</v>
      </c>
      <c r="B459" s="55" t="s">
        <v>278</v>
      </c>
      <c r="C459" s="88">
        <v>3981.68</v>
      </c>
      <c r="D459" s="88">
        <v>1742.7</v>
      </c>
      <c r="E459" s="89" t="s">
        <v>323</v>
      </c>
    </row>
    <row r="460" spans="1:5" ht="12.75">
      <c r="A460" s="83" t="s">
        <v>280</v>
      </c>
      <c r="B460" s="55" t="s">
        <v>281</v>
      </c>
      <c r="C460" s="88">
        <v>0</v>
      </c>
      <c r="D460" s="88">
        <v>1742.7</v>
      </c>
      <c r="E460" s="89" t="s">
        <v>26</v>
      </c>
    </row>
    <row r="461" spans="1:5" ht="12.75">
      <c r="A461" s="83" t="s">
        <v>289</v>
      </c>
      <c r="B461" s="53" t="s">
        <v>290</v>
      </c>
      <c r="C461" s="88">
        <v>0</v>
      </c>
      <c r="D461" s="88">
        <v>1742.7</v>
      </c>
      <c r="E461" s="89" t="s">
        <v>26</v>
      </c>
    </row>
    <row r="462" spans="1:17" s="166" customFormat="1" ht="12.75">
      <c r="A462" s="162" t="s">
        <v>324</v>
      </c>
      <c r="B462" s="163"/>
      <c r="C462" s="164">
        <v>79073.77</v>
      </c>
      <c r="D462" s="164">
        <v>79073.77</v>
      </c>
      <c r="E462" s="165" t="s">
        <v>208</v>
      </c>
      <c r="F462" s="91"/>
      <c r="G462" s="91"/>
      <c r="H462" s="91"/>
      <c r="I462" s="91"/>
      <c r="J462" s="91"/>
      <c r="K462" s="91"/>
      <c r="L462" s="91"/>
      <c r="M462" s="91"/>
      <c r="N462" s="91"/>
      <c r="O462" s="91"/>
      <c r="P462" s="91"/>
      <c r="Q462" s="91"/>
    </row>
    <row r="463" spans="1:5" ht="12.75">
      <c r="A463" s="83" t="s">
        <v>60</v>
      </c>
      <c r="C463" s="88">
        <v>79073.77</v>
      </c>
      <c r="D463" s="88">
        <v>79073.77</v>
      </c>
      <c r="E463" s="89" t="s">
        <v>208</v>
      </c>
    </row>
    <row r="464" spans="1:17" s="167" customFormat="1" ht="12.75">
      <c r="A464" s="167" t="s">
        <v>20</v>
      </c>
      <c r="B464" s="156" t="s">
        <v>21</v>
      </c>
      <c r="C464" s="168">
        <v>79073.77</v>
      </c>
      <c r="D464" s="168">
        <v>79073.77</v>
      </c>
      <c r="E464" s="169" t="s">
        <v>208</v>
      </c>
      <c r="F464" s="91"/>
      <c r="G464" s="91"/>
      <c r="H464" s="91"/>
      <c r="I464" s="91"/>
      <c r="J464" s="91"/>
      <c r="K464" s="91"/>
      <c r="L464" s="91"/>
      <c r="M464" s="91"/>
      <c r="N464" s="91"/>
      <c r="O464" s="91"/>
      <c r="P464" s="91"/>
      <c r="Q464" s="91"/>
    </row>
    <row r="465" spans="1:5" ht="25.5">
      <c r="A465" s="83" t="s">
        <v>277</v>
      </c>
      <c r="B465" s="55" t="s">
        <v>278</v>
      </c>
      <c r="C465" s="88">
        <v>79073.77</v>
      </c>
      <c r="D465" s="88">
        <v>79073.77</v>
      </c>
      <c r="E465" s="89" t="s">
        <v>208</v>
      </c>
    </row>
    <row r="466" spans="1:5" ht="12.75">
      <c r="A466" s="83" t="s">
        <v>280</v>
      </c>
      <c r="B466" s="55" t="s">
        <v>281</v>
      </c>
      <c r="C466" s="88">
        <v>0</v>
      </c>
      <c r="D466" s="88">
        <v>79073.77</v>
      </c>
      <c r="E466" s="89" t="s">
        <v>26</v>
      </c>
    </row>
    <row r="467" spans="1:5" ht="12.75">
      <c r="A467" s="83" t="s">
        <v>289</v>
      </c>
      <c r="B467" s="53" t="s">
        <v>290</v>
      </c>
      <c r="C467" s="88">
        <v>0</v>
      </c>
      <c r="D467" s="88">
        <v>79073.77</v>
      </c>
      <c r="E467" s="89" t="s">
        <v>26</v>
      </c>
    </row>
    <row r="468" spans="1:17" s="161" customFormat="1" ht="12.75">
      <c r="A468" s="157" t="s">
        <v>325</v>
      </c>
      <c r="B468" s="158"/>
      <c r="C468" s="159">
        <v>302555.76</v>
      </c>
      <c r="D468" s="159">
        <v>168032.06</v>
      </c>
      <c r="E468" s="160" t="s">
        <v>326</v>
      </c>
      <c r="F468" s="91"/>
      <c r="G468" s="91"/>
      <c r="H468" s="91"/>
      <c r="I468" s="91"/>
      <c r="J468" s="91"/>
      <c r="K468" s="91"/>
      <c r="L468" s="91"/>
      <c r="M468" s="91"/>
      <c r="N468" s="91"/>
      <c r="O468" s="91"/>
      <c r="P468" s="91"/>
      <c r="Q468" s="91"/>
    </row>
    <row r="469" spans="1:17" s="166" customFormat="1" ht="12.75">
      <c r="A469" s="162" t="s">
        <v>327</v>
      </c>
      <c r="B469" s="163"/>
      <c r="C469" s="164">
        <v>39054.26</v>
      </c>
      <c r="D469" s="164">
        <v>33329</v>
      </c>
      <c r="E469" s="165" t="s">
        <v>328</v>
      </c>
      <c r="F469" s="91"/>
      <c r="G469" s="91"/>
      <c r="H469" s="91"/>
      <c r="I469" s="91"/>
      <c r="J469" s="91"/>
      <c r="K469" s="91"/>
      <c r="L469" s="91"/>
      <c r="M469" s="91"/>
      <c r="N469" s="91"/>
      <c r="O469" s="91"/>
      <c r="P469" s="91"/>
      <c r="Q469" s="91"/>
    </row>
    <row r="470" spans="1:5" ht="12.75">
      <c r="A470" s="83" t="s">
        <v>19</v>
      </c>
      <c r="C470" s="88">
        <v>24083.26</v>
      </c>
      <c r="D470" s="88">
        <v>21941.5</v>
      </c>
      <c r="E470" s="89" t="s">
        <v>329</v>
      </c>
    </row>
    <row r="471" spans="1:17" s="167" customFormat="1" ht="12.75">
      <c r="A471" s="167" t="s">
        <v>20</v>
      </c>
      <c r="B471" s="156" t="s">
        <v>21</v>
      </c>
      <c r="C471" s="168">
        <v>24083.26</v>
      </c>
      <c r="D471" s="168">
        <v>21941.5</v>
      </c>
      <c r="E471" s="169" t="s">
        <v>329</v>
      </c>
      <c r="F471" s="91"/>
      <c r="G471" s="91"/>
      <c r="H471" s="91"/>
      <c r="I471" s="91"/>
      <c r="J471" s="91"/>
      <c r="K471" s="91"/>
      <c r="L471" s="91"/>
      <c r="M471" s="91"/>
      <c r="N471" s="91"/>
      <c r="O471" s="91"/>
      <c r="P471" s="91"/>
      <c r="Q471" s="91"/>
    </row>
    <row r="472" spans="1:5" ht="12.75">
      <c r="A472" s="83" t="s">
        <v>22</v>
      </c>
      <c r="B472" s="53" t="s">
        <v>23</v>
      </c>
      <c r="C472" s="88">
        <v>24083.26</v>
      </c>
      <c r="D472" s="88">
        <v>21941.5</v>
      </c>
      <c r="E472" s="89" t="s">
        <v>329</v>
      </c>
    </row>
    <row r="473" spans="1:5" ht="12.75">
      <c r="A473" s="83" t="s">
        <v>24</v>
      </c>
      <c r="B473" s="53" t="s">
        <v>25</v>
      </c>
      <c r="C473" s="88">
        <v>0</v>
      </c>
      <c r="D473" s="88">
        <v>7101.13</v>
      </c>
      <c r="E473" s="89" t="s">
        <v>26</v>
      </c>
    </row>
    <row r="474" spans="1:5" ht="12.75">
      <c r="A474" s="83" t="s">
        <v>111</v>
      </c>
      <c r="B474" s="53" t="s">
        <v>112</v>
      </c>
      <c r="C474" s="88">
        <v>0</v>
      </c>
      <c r="D474" s="88">
        <v>3919.87</v>
      </c>
      <c r="E474" s="89" t="s">
        <v>26</v>
      </c>
    </row>
    <row r="475" spans="1:5" ht="12.75">
      <c r="A475" s="83" t="s">
        <v>199</v>
      </c>
      <c r="B475" s="53" t="s">
        <v>200</v>
      </c>
      <c r="C475" s="88">
        <v>0</v>
      </c>
      <c r="D475" s="88">
        <v>2029.52</v>
      </c>
      <c r="E475" s="89" t="s">
        <v>26</v>
      </c>
    </row>
    <row r="476" spans="1:5" ht="12.75">
      <c r="A476" s="83" t="s">
        <v>330</v>
      </c>
      <c r="B476" s="53" t="s">
        <v>331</v>
      </c>
      <c r="C476" s="88">
        <v>0</v>
      </c>
      <c r="D476" s="88">
        <v>1151.74</v>
      </c>
      <c r="E476" s="89" t="s">
        <v>26</v>
      </c>
    </row>
    <row r="477" spans="1:5" ht="12.75">
      <c r="A477" s="83" t="s">
        <v>29</v>
      </c>
      <c r="B477" s="53" t="s">
        <v>30</v>
      </c>
      <c r="C477" s="88">
        <v>0</v>
      </c>
      <c r="D477" s="88">
        <v>13169.62</v>
      </c>
      <c r="E477" s="89" t="s">
        <v>26</v>
      </c>
    </row>
    <row r="478" spans="1:5" ht="12.75">
      <c r="A478" s="83" t="s">
        <v>203</v>
      </c>
      <c r="B478" s="53" t="s">
        <v>204</v>
      </c>
      <c r="C478" s="88">
        <v>0</v>
      </c>
      <c r="D478" s="88">
        <v>6064.29</v>
      </c>
      <c r="E478" s="89" t="s">
        <v>26</v>
      </c>
    </row>
    <row r="479" spans="1:5" ht="12.75">
      <c r="A479" s="83" t="s">
        <v>117</v>
      </c>
      <c r="B479" s="53" t="s">
        <v>118</v>
      </c>
      <c r="C479" s="88">
        <v>0</v>
      </c>
      <c r="D479" s="88">
        <v>924.02</v>
      </c>
      <c r="E479" s="89" t="s">
        <v>26</v>
      </c>
    </row>
    <row r="480" spans="1:5" ht="12.75">
      <c r="A480" s="83" t="s">
        <v>119</v>
      </c>
      <c r="B480" s="53" t="s">
        <v>120</v>
      </c>
      <c r="C480" s="88">
        <v>0</v>
      </c>
      <c r="D480" s="88">
        <v>6181.31</v>
      </c>
      <c r="E480" s="89" t="s">
        <v>26</v>
      </c>
    </row>
    <row r="481" spans="1:5" ht="12.75">
      <c r="A481" s="83" t="s">
        <v>36</v>
      </c>
      <c r="B481" s="53" t="s">
        <v>37</v>
      </c>
      <c r="C481" s="88">
        <v>0</v>
      </c>
      <c r="D481" s="88">
        <v>1670.75</v>
      </c>
      <c r="E481" s="89" t="s">
        <v>26</v>
      </c>
    </row>
    <row r="482" spans="1:5" ht="12.75">
      <c r="A482" s="83" t="s">
        <v>129</v>
      </c>
      <c r="B482" s="53" t="s">
        <v>130</v>
      </c>
      <c r="C482" s="88">
        <v>0</v>
      </c>
      <c r="D482" s="88">
        <v>1670.75</v>
      </c>
      <c r="E482" s="89" t="s">
        <v>26</v>
      </c>
    </row>
    <row r="483" spans="1:5" ht="12.75">
      <c r="A483" s="83" t="s">
        <v>216</v>
      </c>
      <c r="C483" s="88">
        <v>1858.1</v>
      </c>
      <c r="D483" s="88">
        <v>0</v>
      </c>
      <c r="E483" s="89" t="s">
        <v>26</v>
      </c>
    </row>
    <row r="484" spans="1:17" s="167" customFormat="1" ht="12.75">
      <c r="A484" s="167" t="s">
        <v>20</v>
      </c>
      <c r="B484" s="156" t="s">
        <v>21</v>
      </c>
      <c r="C484" s="168">
        <v>1858.1</v>
      </c>
      <c r="D484" s="168">
        <v>0</v>
      </c>
      <c r="E484" s="169" t="s">
        <v>26</v>
      </c>
      <c r="F484" s="91"/>
      <c r="G484" s="91"/>
      <c r="H484" s="91"/>
      <c r="I484" s="91"/>
      <c r="J484" s="91"/>
      <c r="K484" s="91"/>
      <c r="L484" s="91"/>
      <c r="M484" s="91"/>
      <c r="N484" s="91"/>
      <c r="O484" s="91"/>
      <c r="P484" s="91"/>
      <c r="Q484" s="91"/>
    </row>
    <row r="485" spans="1:5" ht="12.75">
      <c r="A485" s="83" t="s">
        <v>22</v>
      </c>
      <c r="B485" s="53" t="s">
        <v>23</v>
      </c>
      <c r="C485" s="88">
        <v>1858.1</v>
      </c>
      <c r="D485" s="88">
        <v>0</v>
      </c>
      <c r="E485" s="89" t="s">
        <v>26</v>
      </c>
    </row>
    <row r="486" spans="1:5" ht="12.75">
      <c r="A486" s="83" t="s">
        <v>60</v>
      </c>
      <c r="C486" s="88">
        <v>13112.9</v>
      </c>
      <c r="D486" s="88">
        <v>11387.5</v>
      </c>
      <c r="E486" s="89" t="s">
        <v>332</v>
      </c>
    </row>
    <row r="487" spans="1:17" s="167" customFormat="1" ht="12.75">
      <c r="A487" s="167" t="s">
        <v>20</v>
      </c>
      <c r="B487" s="156" t="s">
        <v>21</v>
      </c>
      <c r="C487" s="168">
        <v>13112.9</v>
      </c>
      <c r="D487" s="168">
        <v>11387.5</v>
      </c>
      <c r="E487" s="169" t="s">
        <v>332</v>
      </c>
      <c r="F487" s="91"/>
      <c r="G487" s="91"/>
      <c r="H487" s="91"/>
      <c r="I487" s="91"/>
      <c r="J487" s="91"/>
      <c r="K487" s="91"/>
      <c r="L487" s="91"/>
      <c r="M487" s="91"/>
      <c r="N487" s="91"/>
      <c r="O487" s="91"/>
      <c r="P487" s="91"/>
      <c r="Q487" s="91"/>
    </row>
    <row r="488" spans="1:5" ht="12.75">
      <c r="A488" s="83" t="s">
        <v>22</v>
      </c>
      <c r="B488" s="53" t="s">
        <v>23</v>
      </c>
      <c r="C488" s="88">
        <v>13112.9</v>
      </c>
      <c r="D488" s="88">
        <v>11387.5</v>
      </c>
      <c r="E488" s="89" t="s">
        <v>332</v>
      </c>
    </row>
    <row r="489" spans="1:5" ht="12.75">
      <c r="A489" s="83" t="s">
        <v>29</v>
      </c>
      <c r="B489" s="53" t="s">
        <v>30</v>
      </c>
      <c r="C489" s="88">
        <v>0</v>
      </c>
      <c r="D489" s="88">
        <v>11387.5</v>
      </c>
      <c r="E489" s="89" t="s">
        <v>26</v>
      </c>
    </row>
    <row r="490" spans="1:5" ht="12.75">
      <c r="A490" s="83" t="s">
        <v>203</v>
      </c>
      <c r="B490" s="53" t="s">
        <v>204</v>
      </c>
      <c r="C490" s="88">
        <v>0</v>
      </c>
      <c r="D490" s="88">
        <v>11387.5</v>
      </c>
      <c r="E490" s="89" t="s">
        <v>26</v>
      </c>
    </row>
    <row r="491" spans="1:17" s="166" customFormat="1" ht="12.75">
      <c r="A491" s="162" t="s">
        <v>333</v>
      </c>
      <c r="B491" s="163"/>
      <c r="C491" s="164">
        <v>58308.91</v>
      </c>
      <c r="D491" s="164">
        <v>49263.11</v>
      </c>
      <c r="E491" s="165" t="s">
        <v>334</v>
      </c>
      <c r="F491" s="91"/>
      <c r="G491" s="91"/>
      <c r="H491" s="91"/>
      <c r="I491" s="91"/>
      <c r="J491" s="91"/>
      <c r="K491" s="91"/>
      <c r="L491" s="91"/>
      <c r="M491" s="91"/>
      <c r="N491" s="91"/>
      <c r="O491" s="91"/>
      <c r="P491" s="91"/>
      <c r="Q491" s="91"/>
    </row>
    <row r="492" spans="1:17" s="167" customFormat="1" ht="12.75">
      <c r="A492" s="167" t="s">
        <v>19</v>
      </c>
      <c r="B492" s="156"/>
      <c r="C492" s="168">
        <v>15308.91</v>
      </c>
      <c r="D492" s="168">
        <v>13873.99</v>
      </c>
      <c r="E492" s="169" t="s">
        <v>335</v>
      </c>
      <c r="F492" s="91"/>
      <c r="G492" s="91"/>
      <c r="H492" s="91"/>
      <c r="I492" s="91"/>
      <c r="J492" s="91"/>
      <c r="K492" s="91"/>
      <c r="L492" s="91"/>
      <c r="M492" s="91"/>
      <c r="N492" s="91"/>
      <c r="O492" s="91"/>
      <c r="P492" s="91"/>
      <c r="Q492" s="91"/>
    </row>
    <row r="493" spans="1:5" ht="12.75">
      <c r="A493" s="83" t="s">
        <v>247</v>
      </c>
      <c r="B493" s="53" t="s">
        <v>248</v>
      </c>
      <c r="C493" s="88">
        <v>15308.91</v>
      </c>
      <c r="D493" s="88">
        <v>13873.99</v>
      </c>
      <c r="E493" s="89" t="s">
        <v>335</v>
      </c>
    </row>
    <row r="494" spans="1:5" ht="12.75">
      <c r="A494" s="83" t="s">
        <v>249</v>
      </c>
      <c r="B494" s="53" t="s">
        <v>250</v>
      </c>
      <c r="C494" s="88">
        <v>15308.91</v>
      </c>
      <c r="D494" s="88">
        <v>13873.99</v>
      </c>
      <c r="E494" s="89" t="s">
        <v>335</v>
      </c>
    </row>
    <row r="495" spans="1:5" ht="12.75">
      <c r="A495" s="83" t="s">
        <v>336</v>
      </c>
      <c r="B495" s="53" t="s">
        <v>337</v>
      </c>
      <c r="C495" s="88">
        <v>0</v>
      </c>
      <c r="D495" s="88">
        <v>13873.99</v>
      </c>
      <c r="E495" s="89" t="s">
        <v>26</v>
      </c>
    </row>
    <row r="496" spans="1:5" ht="12.75">
      <c r="A496" s="83" t="s">
        <v>338</v>
      </c>
      <c r="B496" s="53" t="s">
        <v>339</v>
      </c>
      <c r="C496" s="88">
        <v>0</v>
      </c>
      <c r="D496" s="88">
        <v>13873.99</v>
      </c>
      <c r="E496" s="89" t="s">
        <v>26</v>
      </c>
    </row>
    <row r="497" spans="1:5" ht="12.75">
      <c r="A497" s="83" t="s">
        <v>60</v>
      </c>
      <c r="C497" s="88">
        <v>8000</v>
      </c>
      <c r="D497" s="88">
        <v>0</v>
      </c>
      <c r="E497" s="89" t="s">
        <v>26</v>
      </c>
    </row>
    <row r="498" spans="1:17" s="167" customFormat="1" ht="12.75">
      <c r="A498" s="167" t="s">
        <v>247</v>
      </c>
      <c r="B498" s="156" t="s">
        <v>248</v>
      </c>
      <c r="C498" s="168">
        <v>8000</v>
      </c>
      <c r="D498" s="168">
        <v>0</v>
      </c>
      <c r="E498" s="169" t="s">
        <v>26</v>
      </c>
      <c r="F498" s="91"/>
      <c r="G498" s="91"/>
      <c r="H498" s="91"/>
      <c r="I498" s="91"/>
      <c r="J498" s="91"/>
      <c r="K498" s="91"/>
      <c r="L498" s="91"/>
      <c r="M498" s="91"/>
      <c r="N498" s="91"/>
      <c r="O498" s="91"/>
      <c r="P498" s="91"/>
      <c r="Q498" s="91"/>
    </row>
    <row r="499" spans="1:5" ht="12.75">
      <c r="A499" s="83" t="s">
        <v>249</v>
      </c>
      <c r="B499" s="53" t="s">
        <v>250</v>
      </c>
      <c r="C499" s="88">
        <v>8000</v>
      </c>
      <c r="D499" s="88">
        <v>0</v>
      </c>
      <c r="E499" s="89" t="s">
        <v>26</v>
      </c>
    </row>
    <row r="500" spans="1:5" ht="12.75">
      <c r="A500" s="83" t="s">
        <v>340</v>
      </c>
      <c r="C500" s="88">
        <v>35000</v>
      </c>
      <c r="D500" s="88">
        <v>35389.12</v>
      </c>
      <c r="E500" s="89" t="s">
        <v>341</v>
      </c>
    </row>
    <row r="501" spans="1:17" s="167" customFormat="1" ht="12.75">
      <c r="A501" s="167" t="s">
        <v>247</v>
      </c>
      <c r="B501" s="156" t="s">
        <v>248</v>
      </c>
      <c r="C501" s="168">
        <v>35000</v>
      </c>
      <c r="D501" s="168">
        <v>35389.12</v>
      </c>
      <c r="E501" s="169" t="s">
        <v>341</v>
      </c>
      <c r="F501" s="91"/>
      <c r="G501" s="91"/>
      <c r="H501" s="91"/>
      <c r="I501" s="91"/>
      <c r="J501" s="91"/>
      <c r="K501" s="91"/>
      <c r="L501" s="91"/>
      <c r="M501" s="91"/>
      <c r="N501" s="91"/>
      <c r="O501" s="91"/>
      <c r="P501" s="91"/>
      <c r="Q501" s="91"/>
    </row>
    <row r="502" spans="1:5" ht="12.75">
      <c r="A502" s="83" t="s">
        <v>342</v>
      </c>
      <c r="B502" s="53" t="s">
        <v>343</v>
      </c>
      <c r="C502" s="88">
        <v>35000</v>
      </c>
      <c r="D502" s="88">
        <v>34000</v>
      </c>
      <c r="E502" s="89" t="s">
        <v>344</v>
      </c>
    </row>
    <row r="503" spans="1:5" ht="12.75">
      <c r="A503" s="83" t="s">
        <v>345</v>
      </c>
      <c r="B503" s="53" t="s">
        <v>346</v>
      </c>
      <c r="C503" s="88">
        <v>0</v>
      </c>
      <c r="D503" s="88">
        <v>34000</v>
      </c>
      <c r="E503" s="89" t="s">
        <v>26</v>
      </c>
    </row>
    <row r="504" spans="1:5" ht="12.75">
      <c r="A504" s="83" t="s">
        <v>347</v>
      </c>
      <c r="B504" s="53" t="s">
        <v>348</v>
      </c>
      <c r="C504" s="88">
        <v>0</v>
      </c>
      <c r="D504" s="88">
        <v>34000</v>
      </c>
      <c r="E504" s="89" t="s">
        <v>26</v>
      </c>
    </row>
    <row r="505" spans="1:5" ht="12.75">
      <c r="A505" s="83" t="s">
        <v>249</v>
      </c>
      <c r="B505" s="53" t="s">
        <v>250</v>
      </c>
      <c r="C505" s="88">
        <v>0</v>
      </c>
      <c r="D505" s="88">
        <v>1389.12</v>
      </c>
      <c r="E505" s="89" t="s">
        <v>26</v>
      </c>
    </row>
    <row r="506" spans="1:5" ht="12.75">
      <c r="A506" s="83" t="s">
        <v>336</v>
      </c>
      <c r="B506" s="53" t="s">
        <v>337</v>
      </c>
      <c r="C506" s="88">
        <v>0</v>
      </c>
      <c r="D506" s="88">
        <v>1389.12</v>
      </c>
      <c r="E506" s="89" t="s">
        <v>26</v>
      </c>
    </row>
    <row r="507" spans="1:5" ht="12.75">
      <c r="A507" s="83" t="s">
        <v>338</v>
      </c>
      <c r="B507" s="53" t="s">
        <v>339</v>
      </c>
      <c r="C507" s="88">
        <v>0</v>
      </c>
      <c r="D507" s="88">
        <v>1389.12</v>
      </c>
      <c r="E507" s="89" t="s">
        <v>26</v>
      </c>
    </row>
    <row r="508" spans="1:17" s="166" customFormat="1" ht="12.75">
      <c r="A508" s="162" t="s">
        <v>349</v>
      </c>
      <c r="B508" s="163"/>
      <c r="C508" s="164">
        <v>1875</v>
      </c>
      <c r="D508" s="164">
        <v>1875</v>
      </c>
      <c r="E508" s="165" t="s">
        <v>208</v>
      </c>
      <c r="F508" s="91"/>
      <c r="G508" s="91"/>
      <c r="H508" s="91"/>
      <c r="I508" s="91"/>
      <c r="J508" s="91"/>
      <c r="K508" s="91"/>
      <c r="L508" s="91"/>
      <c r="M508" s="91"/>
      <c r="N508" s="91"/>
      <c r="O508" s="91"/>
      <c r="P508" s="91"/>
      <c r="Q508" s="91"/>
    </row>
    <row r="509" spans="1:5" ht="12.75">
      <c r="A509" s="83" t="s">
        <v>19</v>
      </c>
      <c r="C509" s="88">
        <v>1875</v>
      </c>
      <c r="D509" s="88">
        <v>1875</v>
      </c>
      <c r="E509" s="89" t="s">
        <v>208</v>
      </c>
    </row>
    <row r="510" spans="1:17" s="167" customFormat="1" ht="12.75">
      <c r="A510" s="167" t="s">
        <v>20</v>
      </c>
      <c r="B510" s="156" t="s">
        <v>21</v>
      </c>
      <c r="C510" s="168">
        <v>1875</v>
      </c>
      <c r="D510" s="168">
        <v>1875</v>
      </c>
      <c r="E510" s="169" t="s">
        <v>208</v>
      </c>
      <c r="F510" s="91"/>
      <c r="G510" s="91"/>
      <c r="H510" s="91"/>
      <c r="I510" s="91"/>
      <c r="J510" s="91"/>
      <c r="K510" s="91"/>
      <c r="L510" s="91"/>
      <c r="M510" s="91"/>
      <c r="N510" s="91"/>
      <c r="O510" s="91"/>
      <c r="P510" s="91"/>
      <c r="Q510" s="91"/>
    </row>
    <row r="511" spans="1:5" ht="12.75">
      <c r="A511" s="83" t="s">
        <v>22</v>
      </c>
      <c r="B511" s="53" t="s">
        <v>23</v>
      </c>
      <c r="C511" s="88">
        <v>1875</v>
      </c>
      <c r="D511" s="88">
        <v>1875</v>
      </c>
      <c r="E511" s="89" t="s">
        <v>208</v>
      </c>
    </row>
    <row r="512" spans="1:5" ht="12.75">
      <c r="A512" s="83" t="s">
        <v>29</v>
      </c>
      <c r="B512" s="53" t="s">
        <v>30</v>
      </c>
      <c r="C512" s="88">
        <v>0</v>
      </c>
      <c r="D512" s="88">
        <v>1875</v>
      </c>
      <c r="E512" s="89" t="s">
        <v>26</v>
      </c>
    </row>
    <row r="513" spans="1:5" ht="12.75">
      <c r="A513" s="83" t="s">
        <v>123</v>
      </c>
      <c r="B513" s="53" t="s">
        <v>124</v>
      </c>
      <c r="C513" s="88">
        <v>0</v>
      </c>
      <c r="D513" s="88">
        <v>1875</v>
      </c>
      <c r="E513" s="89" t="s">
        <v>26</v>
      </c>
    </row>
    <row r="514" spans="1:17" s="166" customFormat="1" ht="12.75">
      <c r="A514" s="162" t="s">
        <v>350</v>
      </c>
      <c r="B514" s="163"/>
      <c r="C514" s="164">
        <v>889.24</v>
      </c>
      <c r="D514" s="164">
        <v>816</v>
      </c>
      <c r="E514" s="165" t="s">
        <v>351</v>
      </c>
      <c r="F514" s="91"/>
      <c r="G514" s="91"/>
      <c r="H514" s="91"/>
      <c r="I514" s="91"/>
      <c r="J514" s="91"/>
      <c r="K514" s="91"/>
      <c r="L514" s="91"/>
      <c r="M514" s="91"/>
      <c r="N514" s="91"/>
      <c r="O514" s="91"/>
      <c r="P514" s="91"/>
      <c r="Q514" s="91"/>
    </row>
    <row r="515" spans="1:5" ht="12.75">
      <c r="A515" s="83" t="s">
        <v>19</v>
      </c>
      <c r="C515" s="88">
        <v>889.24</v>
      </c>
      <c r="D515" s="88">
        <v>816</v>
      </c>
      <c r="E515" s="89" t="s">
        <v>351</v>
      </c>
    </row>
    <row r="516" spans="1:17" s="167" customFormat="1" ht="12.75">
      <c r="A516" s="167" t="s">
        <v>20</v>
      </c>
      <c r="B516" s="156" t="s">
        <v>21</v>
      </c>
      <c r="C516" s="168">
        <v>889.24</v>
      </c>
      <c r="D516" s="168">
        <v>816</v>
      </c>
      <c r="E516" s="169" t="s">
        <v>351</v>
      </c>
      <c r="F516" s="91"/>
      <c r="G516" s="91"/>
      <c r="H516" s="91"/>
      <c r="I516" s="91"/>
      <c r="J516" s="91"/>
      <c r="K516" s="91"/>
      <c r="L516" s="91"/>
      <c r="M516" s="91"/>
      <c r="N516" s="91"/>
      <c r="O516" s="91"/>
      <c r="P516" s="91"/>
      <c r="Q516" s="91"/>
    </row>
    <row r="517" spans="1:5" ht="12.75">
      <c r="A517" s="83" t="s">
        <v>22</v>
      </c>
      <c r="B517" s="53" t="s">
        <v>23</v>
      </c>
      <c r="C517" s="88">
        <v>889.24</v>
      </c>
      <c r="D517" s="88">
        <v>816</v>
      </c>
      <c r="E517" s="89" t="s">
        <v>351</v>
      </c>
    </row>
    <row r="518" spans="1:5" ht="12.75">
      <c r="A518" s="83" t="s">
        <v>29</v>
      </c>
      <c r="B518" s="53" t="s">
        <v>30</v>
      </c>
      <c r="C518" s="88">
        <v>0</v>
      </c>
      <c r="D518" s="88">
        <v>816</v>
      </c>
      <c r="E518" s="89" t="s">
        <v>26</v>
      </c>
    </row>
    <row r="519" spans="1:5" ht="12.75">
      <c r="A519" s="83" t="s">
        <v>127</v>
      </c>
      <c r="B519" s="53" t="s">
        <v>128</v>
      </c>
      <c r="C519" s="88">
        <v>0</v>
      </c>
      <c r="D519" s="88">
        <v>816</v>
      </c>
      <c r="E519" s="89" t="s">
        <v>26</v>
      </c>
    </row>
    <row r="520" spans="1:17" s="166" customFormat="1" ht="12.75">
      <c r="A520" s="162" t="s">
        <v>352</v>
      </c>
      <c r="B520" s="163"/>
      <c r="C520" s="164">
        <v>202428.35</v>
      </c>
      <c r="D520" s="164">
        <v>82748.95</v>
      </c>
      <c r="E520" s="165" t="s">
        <v>353</v>
      </c>
      <c r="F520" s="91"/>
      <c r="G520" s="91"/>
      <c r="H520" s="91"/>
      <c r="I520" s="91"/>
      <c r="J520" s="91"/>
      <c r="K520" s="91"/>
      <c r="L520" s="91"/>
      <c r="M520" s="91"/>
      <c r="N520" s="91"/>
      <c r="O520" s="91"/>
      <c r="P520" s="91"/>
      <c r="Q520" s="91"/>
    </row>
    <row r="521" spans="1:5" ht="12.75">
      <c r="A521" s="83" t="s">
        <v>19</v>
      </c>
      <c r="C521" s="88">
        <v>3318</v>
      </c>
      <c r="D521" s="88">
        <v>0</v>
      </c>
      <c r="E521" s="89" t="s">
        <v>26</v>
      </c>
    </row>
    <row r="522" spans="1:17" s="167" customFormat="1" ht="12.75">
      <c r="A522" s="167" t="s">
        <v>247</v>
      </c>
      <c r="B522" s="156" t="s">
        <v>248</v>
      </c>
      <c r="C522" s="168">
        <v>3318</v>
      </c>
      <c r="D522" s="168">
        <v>0</v>
      </c>
      <c r="E522" s="169" t="s">
        <v>26</v>
      </c>
      <c r="F522" s="91"/>
      <c r="G522" s="91"/>
      <c r="H522" s="91"/>
      <c r="I522" s="91"/>
      <c r="J522" s="91"/>
      <c r="K522" s="91"/>
      <c r="L522" s="91"/>
      <c r="M522" s="91"/>
      <c r="N522" s="91"/>
      <c r="O522" s="91"/>
      <c r="P522" s="91"/>
      <c r="Q522" s="91"/>
    </row>
    <row r="523" spans="1:5" ht="12.75">
      <c r="A523" s="83" t="s">
        <v>354</v>
      </c>
      <c r="B523" s="55" t="s">
        <v>355</v>
      </c>
      <c r="C523" s="88">
        <v>3318</v>
      </c>
      <c r="D523" s="88">
        <v>0</v>
      </c>
      <c r="E523" s="89" t="s">
        <v>26</v>
      </c>
    </row>
    <row r="524" spans="1:5" ht="12.75">
      <c r="A524" s="83" t="s">
        <v>356</v>
      </c>
      <c r="C524" s="88">
        <v>50000</v>
      </c>
      <c r="D524" s="88">
        <v>0</v>
      </c>
      <c r="E524" s="89" t="s">
        <v>26</v>
      </c>
    </row>
    <row r="525" spans="1:17" s="167" customFormat="1" ht="12.75">
      <c r="A525" s="167" t="s">
        <v>247</v>
      </c>
      <c r="B525" s="156" t="s">
        <v>248</v>
      </c>
      <c r="C525" s="168">
        <v>50000</v>
      </c>
      <c r="D525" s="168">
        <v>0</v>
      </c>
      <c r="E525" s="169" t="s">
        <v>26</v>
      </c>
      <c r="F525" s="91"/>
      <c r="G525" s="91"/>
      <c r="H525" s="91"/>
      <c r="I525" s="91"/>
      <c r="J525" s="91"/>
      <c r="K525" s="91"/>
      <c r="L525" s="91"/>
      <c r="M525" s="91"/>
      <c r="N525" s="91"/>
      <c r="O525" s="91"/>
      <c r="P525" s="91"/>
      <c r="Q525" s="91"/>
    </row>
    <row r="526" spans="1:5" ht="12.75">
      <c r="A526" s="83" t="s">
        <v>354</v>
      </c>
      <c r="B526" s="55" t="s">
        <v>355</v>
      </c>
      <c r="C526" s="88">
        <v>50000</v>
      </c>
      <c r="D526" s="88">
        <v>0</v>
      </c>
      <c r="E526" s="89" t="s">
        <v>26</v>
      </c>
    </row>
    <row r="527" spans="1:5" ht="12.75">
      <c r="A527" s="83" t="s">
        <v>60</v>
      </c>
      <c r="C527" s="88">
        <v>149110.35</v>
      </c>
      <c r="D527" s="88">
        <v>82748.95</v>
      </c>
      <c r="E527" s="89" t="s">
        <v>357</v>
      </c>
    </row>
    <row r="528" spans="1:17" s="167" customFormat="1" ht="12.75">
      <c r="A528" s="167" t="s">
        <v>247</v>
      </c>
      <c r="B528" s="156" t="s">
        <v>248</v>
      </c>
      <c r="C528" s="168">
        <v>149110.35</v>
      </c>
      <c r="D528" s="168">
        <v>82748.95</v>
      </c>
      <c r="E528" s="169" t="s">
        <v>357</v>
      </c>
      <c r="F528" s="91"/>
      <c r="G528" s="91"/>
      <c r="H528" s="91"/>
      <c r="I528" s="91"/>
      <c r="J528" s="91"/>
      <c r="K528" s="91"/>
      <c r="L528" s="91"/>
      <c r="M528" s="91"/>
      <c r="N528" s="91"/>
      <c r="O528" s="91"/>
      <c r="P528" s="91"/>
      <c r="Q528" s="91"/>
    </row>
    <row r="529" spans="1:5" ht="12.75">
      <c r="A529" s="83" t="s">
        <v>354</v>
      </c>
      <c r="B529" s="55" t="s">
        <v>355</v>
      </c>
      <c r="C529" s="88">
        <v>149110.35</v>
      </c>
      <c r="D529" s="88">
        <v>82748.95</v>
      </c>
      <c r="E529" s="89" t="s">
        <v>357</v>
      </c>
    </row>
    <row r="530" spans="1:5" ht="12.75">
      <c r="A530" s="83" t="s">
        <v>358</v>
      </c>
      <c r="B530" s="53" t="s">
        <v>359</v>
      </c>
      <c r="C530" s="88">
        <v>0</v>
      </c>
      <c r="D530" s="88">
        <v>82748.95</v>
      </c>
      <c r="E530" s="89" t="s">
        <v>26</v>
      </c>
    </row>
    <row r="531" spans="1:5" ht="12.75">
      <c r="A531" s="83" t="s">
        <v>360</v>
      </c>
      <c r="B531" s="53" t="s">
        <v>359</v>
      </c>
      <c r="C531" s="88">
        <v>0</v>
      </c>
      <c r="D531" s="88">
        <v>82748.95</v>
      </c>
      <c r="E531" s="89" t="s">
        <v>26</v>
      </c>
    </row>
    <row r="532" spans="1:17" s="161" customFormat="1" ht="12.75">
      <c r="A532" s="157" t="s">
        <v>361</v>
      </c>
      <c r="B532" s="158"/>
      <c r="C532" s="159">
        <v>530.89</v>
      </c>
      <c r="D532" s="159">
        <v>691.26</v>
      </c>
      <c r="E532" s="160" t="s">
        <v>362</v>
      </c>
      <c r="F532" s="91"/>
      <c r="G532" s="91"/>
      <c r="H532" s="91"/>
      <c r="I532" s="91"/>
      <c r="J532" s="91"/>
      <c r="K532" s="91"/>
      <c r="L532" s="91"/>
      <c r="M532" s="91"/>
      <c r="N532" s="91"/>
      <c r="O532" s="91"/>
      <c r="P532" s="91"/>
      <c r="Q532" s="91"/>
    </row>
    <row r="533" spans="1:17" s="166" customFormat="1" ht="12.75">
      <c r="A533" s="162" t="s">
        <v>363</v>
      </c>
      <c r="B533" s="163"/>
      <c r="C533" s="164">
        <v>530.89</v>
      </c>
      <c r="D533" s="164">
        <v>691.26</v>
      </c>
      <c r="E533" s="165" t="s">
        <v>362</v>
      </c>
      <c r="F533" s="91"/>
      <c r="G533" s="91"/>
      <c r="H533" s="91"/>
      <c r="I533" s="91"/>
      <c r="J533" s="91"/>
      <c r="K533" s="91"/>
      <c r="L533" s="91"/>
      <c r="M533" s="91"/>
      <c r="N533" s="91"/>
      <c r="O533" s="91"/>
      <c r="P533" s="91"/>
      <c r="Q533" s="91"/>
    </row>
    <row r="534" spans="1:5" ht="12.75">
      <c r="A534" s="83" t="s">
        <v>19</v>
      </c>
      <c r="C534" s="88">
        <v>530.89</v>
      </c>
      <c r="D534" s="88">
        <v>691.26</v>
      </c>
      <c r="E534" s="89" t="s">
        <v>362</v>
      </c>
    </row>
    <row r="535" spans="1:17" s="167" customFormat="1" ht="12.75">
      <c r="A535" s="167" t="s">
        <v>20</v>
      </c>
      <c r="B535" s="156" t="s">
        <v>21</v>
      </c>
      <c r="C535" s="168">
        <v>530.89</v>
      </c>
      <c r="D535" s="168">
        <v>691.26</v>
      </c>
      <c r="E535" s="169" t="s">
        <v>362</v>
      </c>
      <c r="F535" s="91"/>
      <c r="G535" s="91"/>
      <c r="H535" s="91"/>
      <c r="I535" s="91"/>
      <c r="J535" s="91"/>
      <c r="K535" s="91"/>
      <c r="L535" s="91"/>
      <c r="M535" s="91"/>
      <c r="N535" s="91"/>
      <c r="O535" s="91"/>
      <c r="P535" s="91"/>
      <c r="Q535" s="91"/>
    </row>
    <row r="536" spans="1:5" ht="12.75">
      <c r="A536" s="83" t="s">
        <v>22</v>
      </c>
      <c r="B536" s="53" t="s">
        <v>23</v>
      </c>
      <c r="C536" s="88">
        <v>530.89</v>
      </c>
      <c r="D536" s="88">
        <v>691.26</v>
      </c>
      <c r="E536" s="89" t="s">
        <v>362</v>
      </c>
    </row>
    <row r="537" spans="1:5" ht="12.75">
      <c r="A537" s="83" t="s">
        <v>24</v>
      </c>
      <c r="B537" s="53" t="s">
        <v>25</v>
      </c>
      <c r="C537" s="88">
        <v>0</v>
      </c>
      <c r="D537" s="88">
        <v>691.26</v>
      </c>
      <c r="E537" s="89" t="s">
        <v>26</v>
      </c>
    </row>
    <row r="538" spans="1:5" ht="12.75">
      <c r="A538" s="83" t="s">
        <v>111</v>
      </c>
      <c r="B538" s="53" t="s">
        <v>112</v>
      </c>
      <c r="C538" s="88">
        <v>0</v>
      </c>
      <c r="D538" s="88">
        <v>691.26</v>
      </c>
      <c r="E538" s="89" t="s">
        <v>26</v>
      </c>
    </row>
    <row r="539" spans="1:17" s="154" customFormat="1" ht="12.75">
      <c r="A539" s="150" t="s">
        <v>364</v>
      </c>
      <c r="B539" s="151"/>
      <c r="C539" s="152">
        <v>233287.78</v>
      </c>
      <c r="D539" s="152">
        <v>230237.33</v>
      </c>
      <c r="E539" s="153" t="s">
        <v>365</v>
      </c>
      <c r="F539" s="91"/>
      <c r="G539" s="91"/>
      <c r="H539" s="91"/>
      <c r="I539" s="91"/>
      <c r="J539" s="91"/>
      <c r="K539" s="91"/>
      <c r="L539" s="91"/>
      <c r="M539" s="91"/>
      <c r="N539" s="91"/>
      <c r="O539" s="91"/>
      <c r="P539" s="91"/>
      <c r="Q539" s="91"/>
    </row>
    <row r="540" spans="1:17" s="156" customFormat="1" ht="89.25" customHeight="1">
      <c r="A540" s="232" t="s">
        <v>12</v>
      </c>
      <c r="B540" s="232"/>
      <c r="C540" s="155" t="s">
        <v>366</v>
      </c>
      <c r="D540" s="155" t="s">
        <v>367</v>
      </c>
      <c r="E540" s="155" t="s">
        <v>368</v>
      </c>
      <c r="F540" s="92"/>
      <c r="G540" s="92"/>
      <c r="H540" s="92"/>
      <c r="I540" s="92"/>
      <c r="J540" s="92"/>
      <c r="K540" s="92"/>
      <c r="L540" s="92"/>
      <c r="M540" s="92"/>
      <c r="N540" s="92"/>
      <c r="O540" s="92"/>
      <c r="P540" s="92"/>
      <c r="Q540" s="92"/>
    </row>
    <row r="541" spans="1:17" s="178" customFormat="1" ht="12.75">
      <c r="A541" s="157" t="s">
        <v>369</v>
      </c>
      <c r="B541" s="158"/>
      <c r="C541" s="176">
        <v>233287.78</v>
      </c>
      <c r="D541" s="176">
        <v>230237.33</v>
      </c>
      <c r="E541" s="177" t="s">
        <v>365</v>
      </c>
      <c r="F541" s="92"/>
      <c r="G541" s="92"/>
      <c r="H541" s="92"/>
      <c r="I541" s="92"/>
      <c r="J541" s="92"/>
      <c r="K541" s="92"/>
      <c r="L541" s="92"/>
      <c r="M541" s="92"/>
      <c r="N541" s="92"/>
      <c r="O541" s="92"/>
      <c r="P541" s="92"/>
      <c r="Q541" s="92"/>
    </row>
    <row r="542" spans="1:17" s="190" customFormat="1" ht="12.75">
      <c r="A542" s="186" t="s">
        <v>370</v>
      </c>
      <c r="B542" s="187"/>
      <c r="C542" s="188">
        <v>233287.78</v>
      </c>
      <c r="D542" s="188">
        <v>230237.33</v>
      </c>
      <c r="E542" s="189" t="s">
        <v>365</v>
      </c>
      <c r="F542" s="92"/>
      <c r="G542" s="92"/>
      <c r="H542" s="92"/>
      <c r="I542" s="92"/>
      <c r="J542" s="92"/>
      <c r="K542" s="92"/>
      <c r="L542" s="92"/>
      <c r="M542" s="92"/>
      <c r="N542" s="92"/>
      <c r="O542" s="92"/>
      <c r="P542" s="92"/>
      <c r="Q542" s="92"/>
    </row>
    <row r="543" spans="1:17" s="181" customFormat="1" ht="12.75">
      <c r="A543" s="162" t="s">
        <v>371</v>
      </c>
      <c r="B543" s="163"/>
      <c r="C543" s="179">
        <v>231708.38</v>
      </c>
      <c r="D543" s="179">
        <v>228422.1</v>
      </c>
      <c r="E543" s="180" t="s">
        <v>372</v>
      </c>
      <c r="F543" s="92"/>
      <c r="G543" s="92"/>
      <c r="H543" s="92"/>
      <c r="I543" s="92"/>
      <c r="J543" s="92"/>
      <c r="K543" s="92"/>
      <c r="L543" s="92"/>
      <c r="M543" s="92"/>
      <c r="N543" s="92"/>
      <c r="O543" s="92"/>
      <c r="P543" s="92"/>
      <c r="Q543" s="92"/>
    </row>
    <row r="544" spans="1:5" ht="12.75">
      <c r="A544" s="83" t="s">
        <v>19</v>
      </c>
      <c r="C544" s="88">
        <v>202508.38</v>
      </c>
      <c r="D544" s="88">
        <v>199382.1</v>
      </c>
      <c r="E544" s="89" t="s">
        <v>373</v>
      </c>
    </row>
    <row r="545" spans="1:17" s="167" customFormat="1" ht="12.75">
      <c r="A545" s="167" t="s">
        <v>20</v>
      </c>
      <c r="B545" s="156" t="s">
        <v>21</v>
      </c>
      <c r="C545" s="168">
        <v>202508.38</v>
      </c>
      <c r="D545" s="168">
        <v>199382.1</v>
      </c>
      <c r="E545" s="169" t="s">
        <v>373</v>
      </c>
      <c r="F545" s="91"/>
      <c r="G545" s="91"/>
      <c r="H545" s="91"/>
      <c r="I545" s="91"/>
      <c r="J545" s="91"/>
      <c r="K545" s="91"/>
      <c r="L545" s="91"/>
      <c r="M545" s="91"/>
      <c r="N545" s="91"/>
      <c r="O545" s="91"/>
      <c r="P545" s="91"/>
      <c r="Q545" s="91"/>
    </row>
    <row r="546" spans="1:5" ht="12.75">
      <c r="A546" s="83" t="s">
        <v>88</v>
      </c>
      <c r="B546" s="53" t="s">
        <v>89</v>
      </c>
      <c r="C546" s="88">
        <v>152073.83</v>
      </c>
      <c r="D546" s="88">
        <v>147079.73</v>
      </c>
      <c r="E546" s="89" t="s">
        <v>374</v>
      </c>
    </row>
    <row r="547" spans="1:5" ht="12.75">
      <c r="A547" s="83" t="s">
        <v>91</v>
      </c>
      <c r="B547" s="53" t="s">
        <v>92</v>
      </c>
      <c r="C547" s="88">
        <v>0</v>
      </c>
      <c r="D547" s="88">
        <v>119478.38</v>
      </c>
      <c r="E547" s="89" t="s">
        <v>26</v>
      </c>
    </row>
    <row r="548" spans="1:5" ht="12.75">
      <c r="A548" s="83" t="s">
        <v>93</v>
      </c>
      <c r="B548" s="53" t="s">
        <v>94</v>
      </c>
      <c r="C548" s="88">
        <v>0</v>
      </c>
      <c r="D548" s="88">
        <v>119478.38</v>
      </c>
      <c r="E548" s="89" t="s">
        <v>26</v>
      </c>
    </row>
    <row r="549" spans="1:5" ht="12.75">
      <c r="A549" s="83" t="s">
        <v>95</v>
      </c>
      <c r="B549" s="53" t="s">
        <v>96</v>
      </c>
      <c r="C549" s="88">
        <v>0</v>
      </c>
      <c r="D549" s="88">
        <v>6372.2</v>
      </c>
      <c r="E549" s="89" t="s">
        <v>26</v>
      </c>
    </row>
    <row r="550" spans="1:5" ht="12.75">
      <c r="A550" s="83" t="s">
        <v>97</v>
      </c>
      <c r="B550" s="53" t="s">
        <v>96</v>
      </c>
      <c r="C550" s="88">
        <v>0</v>
      </c>
      <c r="D550" s="88">
        <v>6372.2</v>
      </c>
      <c r="E550" s="89" t="s">
        <v>26</v>
      </c>
    </row>
    <row r="551" spans="1:5" ht="12.75">
      <c r="A551" s="83" t="s">
        <v>98</v>
      </c>
      <c r="B551" s="53" t="s">
        <v>99</v>
      </c>
      <c r="C551" s="88">
        <v>0</v>
      </c>
      <c r="D551" s="88">
        <v>21229.15</v>
      </c>
      <c r="E551" s="89" t="s">
        <v>26</v>
      </c>
    </row>
    <row r="552" spans="1:5" ht="12.75">
      <c r="A552" s="83" t="s">
        <v>100</v>
      </c>
      <c r="B552" s="53" t="s">
        <v>101</v>
      </c>
      <c r="C552" s="88">
        <v>0</v>
      </c>
      <c r="D552" s="88">
        <v>21229.15</v>
      </c>
      <c r="E552" s="89" t="s">
        <v>26</v>
      </c>
    </row>
    <row r="553" spans="1:5" ht="12.75">
      <c r="A553" s="83" t="s">
        <v>22</v>
      </c>
      <c r="B553" s="53" t="s">
        <v>23</v>
      </c>
      <c r="C553" s="88">
        <v>49734.55</v>
      </c>
      <c r="D553" s="88">
        <v>51578.8</v>
      </c>
      <c r="E553" s="89" t="s">
        <v>375</v>
      </c>
    </row>
    <row r="554" spans="1:5" ht="12.75">
      <c r="A554" s="83" t="s">
        <v>103</v>
      </c>
      <c r="B554" s="53" t="s">
        <v>104</v>
      </c>
      <c r="C554" s="88">
        <v>0</v>
      </c>
      <c r="D554" s="88">
        <v>2812.45</v>
      </c>
      <c r="E554" s="89" t="s">
        <v>26</v>
      </c>
    </row>
    <row r="555" spans="1:5" ht="12.75">
      <c r="A555" s="83" t="s">
        <v>376</v>
      </c>
      <c r="B555" s="53" t="s">
        <v>377</v>
      </c>
      <c r="C555" s="88">
        <v>0</v>
      </c>
      <c r="D555" s="88">
        <v>128.52</v>
      </c>
      <c r="E555" s="89" t="s">
        <v>26</v>
      </c>
    </row>
    <row r="556" spans="1:5" ht="12.75">
      <c r="A556" s="83" t="s">
        <v>105</v>
      </c>
      <c r="B556" s="53" t="s">
        <v>106</v>
      </c>
      <c r="C556" s="88">
        <v>0</v>
      </c>
      <c r="D556" s="88">
        <v>1977.38</v>
      </c>
      <c r="E556" s="89" t="s">
        <v>26</v>
      </c>
    </row>
    <row r="557" spans="1:5" ht="12.75">
      <c r="A557" s="83" t="s">
        <v>107</v>
      </c>
      <c r="B557" s="53" t="s">
        <v>108</v>
      </c>
      <c r="C557" s="88">
        <v>0</v>
      </c>
      <c r="D557" s="88">
        <v>706.55</v>
      </c>
      <c r="E557" s="89" t="s">
        <v>26</v>
      </c>
    </row>
    <row r="558" spans="1:5" ht="12.75">
      <c r="A558" s="83" t="s">
        <v>24</v>
      </c>
      <c r="B558" s="53" t="s">
        <v>25</v>
      </c>
      <c r="C558" s="88">
        <v>0</v>
      </c>
      <c r="D558" s="88">
        <v>31452.52</v>
      </c>
      <c r="E558" s="89" t="s">
        <v>26</v>
      </c>
    </row>
    <row r="559" spans="1:5" ht="12.75">
      <c r="A559" s="83" t="s">
        <v>27</v>
      </c>
      <c r="B559" s="53" t="s">
        <v>28</v>
      </c>
      <c r="C559" s="88">
        <v>0</v>
      </c>
      <c r="D559" s="88">
        <v>6186.3</v>
      </c>
      <c r="E559" s="89" t="s">
        <v>26</v>
      </c>
    </row>
    <row r="560" spans="1:5" ht="12.75">
      <c r="A560" s="83" t="s">
        <v>74</v>
      </c>
      <c r="B560" s="53" t="s">
        <v>75</v>
      </c>
      <c r="C560" s="88">
        <v>0</v>
      </c>
      <c r="D560" s="88">
        <v>18910.36</v>
      </c>
      <c r="E560" s="89" t="s">
        <v>26</v>
      </c>
    </row>
    <row r="561" spans="1:5" ht="12.75">
      <c r="A561" s="83" t="s">
        <v>111</v>
      </c>
      <c r="B561" s="53" t="s">
        <v>112</v>
      </c>
      <c r="C561" s="88">
        <v>0</v>
      </c>
      <c r="D561" s="88">
        <v>2077.2</v>
      </c>
      <c r="E561" s="89" t="s">
        <v>26</v>
      </c>
    </row>
    <row r="562" spans="1:5" ht="12.75">
      <c r="A562" s="83" t="s">
        <v>199</v>
      </c>
      <c r="B562" s="53" t="s">
        <v>200</v>
      </c>
      <c r="C562" s="88">
        <v>0</v>
      </c>
      <c r="D562" s="88">
        <v>1135.63</v>
      </c>
      <c r="E562" s="89" t="s">
        <v>26</v>
      </c>
    </row>
    <row r="563" spans="1:5" ht="12.75">
      <c r="A563" s="83" t="s">
        <v>330</v>
      </c>
      <c r="B563" s="53" t="s">
        <v>331</v>
      </c>
      <c r="C563" s="88">
        <v>0</v>
      </c>
      <c r="D563" s="88">
        <v>2872.63</v>
      </c>
      <c r="E563" s="89" t="s">
        <v>26</v>
      </c>
    </row>
    <row r="564" spans="1:5" ht="12.75">
      <c r="A564" s="83" t="s">
        <v>113</v>
      </c>
      <c r="B564" s="53" t="s">
        <v>114</v>
      </c>
      <c r="C564" s="88">
        <v>0</v>
      </c>
      <c r="D564" s="88">
        <v>270.4</v>
      </c>
      <c r="E564" s="89" t="s">
        <v>26</v>
      </c>
    </row>
    <row r="565" spans="1:5" ht="12.75">
      <c r="A565" s="83" t="s">
        <v>29</v>
      </c>
      <c r="B565" s="53" t="s">
        <v>30</v>
      </c>
      <c r="C565" s="88">
        <v>0</v>
      </c>
      <c r="D565" s="88">
        <v>16612.19</v>
      </c>
      <c r="E565" s="89" t="s">
        <v>26</v>
      </c>
    </row>
    <row r="566" spans="1:5" ht="12.75">
      <c r="A566" s="83" t="s">
        <v>115</v>
      </c>
      <c r="B566" s="53" t="s">
        <v>116</v>
      </c>
      <c r="C566" s="88">
        <v>0</v>
      </c>
      <c r="D566" s="88">
        <v>1139.16</v>
      </c>
      <c r="E566" s="89" t="s">
        <v>26</v>
      </c>
    </row>
    <row r="567" spans="1:5" ht="12.75">
      <c r="A567" s="83" t="s">
        <v>203</v>
      </c>
      <c r="B567" s="53" t="s">
        <v>204</v>
      </c>
      <c r="C567" s="88">
        <v>0</v>
      </c>
      <c r="D567" s="88">
        <v>3731.13</v>
      </c>
      <c r="E567" s="89" t="s">
        <v>26</v>
      </c>
    </row>
    <row r="568" spans="1:5" ht="12.75">
      <c r="A568" s="83" t="s">
        <v>117</v>
      </c>
      <c r="B568" s="53" t="s">
        <v>118</v>
      </c>
      <c r="C568" s="88">
        <v>0</v>
      </c>
      <c r="D568" s="88">
        <v>1010.1</v>
      </c>
      <c r="E568" s="89" t="s">
        <v>26</v>
      </c>
    </row>
    <row r="569" spans="1:5" ht="12.75">
      <c r="A569" s="83" t="s">
        <v>121</v>
      </c>
      <c r="B569" s="53" t="s">
        <v>122</v>
      </c>
      <c r="C569" s="88">
        <v>0</v>
      </c>
      <c r="D569" s="88">
        <v>1155.6</v>
      </c>
      <c r="E569" s="89" t="s">
        <v>26</v>
      </c>
    </row>
    <row r="570" spans="1:5" ht="12.75">
      <c r="A570" s="83" t="s">
        <v>123</v>
      </c>
      <c r="B570" s="53" t="s">
        <v>124</v>
      </c>
      <c r="C570" s="88">
        <v>0</v>
      </c>
      <c r="D570" s="88">
        <v>7381.95</v>
      </c>
      <c r="E570" s="89" t="s">
        <v>26</v>
      </c>
    </row>
    <row r="571" spans="1:5" ht="12.75">
      <c r="A571" s="83" t="s">
        <v>125</v>
      </c>
      <c r="B571" s="53" t="s">
        <v>126</v>
      </c>
      <c r="C571" s="88">
        <v>0</v>
      </c>
      <c r="D571" s="88">
        <v>994.25</v>
      </c>
      <c r="E571" s="89" t="s">
        <v>26</v>
      </c>
    </row>
    <row r="572" spans="1:5" ht="12.75">
      <c r="A572" s="83" t="s">
        <v>127</v>
      </c>
      <c r="B572" s="53" t="s">
        <v>128</v>
      </c>
      <c r="C572" s="88">
        <v>0</v>
      </c>
      <c r="D572" s="88">
        <v>1200</v>
      </c>
      <c r="E572" s="89" t="s">
        <v>26</v>
      </c>
    </row>
    <row r="573" spans="1:5" ht="12.75">
      <c r="A573" s="83" t="s">
        <v>36</v>
      </c>
      <c r="B573" s="53" t="s">
        <v>37</v>
      </c>
      <c r="C573" s="88">
        <v>0</v>
      </c>
      <c r="D573" s="88">
        <v>701.64</v>
      </c>
      <c r="E573" s="89" t="s">
        <v>26</v>
      </c>
    </row>
    <row r="574" spans="1:5" ht="12.75">
      <c r="A574" s="83" t="s">
        <v>129</v>
      </c>
      <c r="B574" s="53" t="s">
        <v>130</v>
      </c>
      <c r="C574" s="88">
        <v>0</v>
      </c>
      <c r="D574" s="88">
        <v>701.64</v>
      </c>
      <c r="E574" s="89" t="s">
        <v>26</v>
      </c>
    </row>
    <row r="575" spans="1:5" ht="12.75">
      <c r="A575" s="83" t="s">
        <v>133</v>
      </c>
      <c r="B575" s="53" t="s">
        <v>134</v>
      </c>
      <c r="C575" s="88">
        <v>700</v>
      </c>
      <c r="D575" s="88">
        <v>723.57</v>
      </c>
      <c r="E575" s="89" t="s">
        <v>378</v>
      </c>
    </row>
    <row r="576" spans="1:5" ht="12.75">
      <c r="A576" s="83" t="s">
        <v>136</v>
      </c>
      <c r="B576" s="53" t="s">
        <v>137</v>
      </c>
      <c r="C576" s="88">
        <v>0</v>
      </c>
      <c r="D576" s="88">
        <v>723.57</v>
      </c>
      <c r="E576" s="89" t="s">
        <v>26</v>
      </c>
    </row>
    <row r="577" spans="1:5" ht="12.75">
      <c r="A577" s="83" t="s">
        <v>138</v>
      </c>
      <c r="B577" s="53" t="s">
        <v>139</v>
      </c>
      <c r="C577" s="88">
        <v>0</v>
      </c>
      <c r="D577" s="88">
        <v>723.57</v>
      </c>
      <c r="E577" s="89" t="s">
        <v>26</v>
      </c>
    </row>
    <row r="578" spans="1:5" ht="12.75">
      <c r="A578" s="83" t="s">
        <v>60</v>
      </c>
      <c r="C578" s="88">
        <v>29200</v>
      </c>
      <c r="D578" s="88">
        <v>29040</v>
      </c>
      <c r="E578" s="89" t="s">
        <v>379</v>
      </c>
    </row>
    <row r="579" spans="1:17" s="167" customFormat="1" ht="12.75">
      <c r="A579" s="167" t="s">
        <v>20</v>
      </c>
      <c r="B579" s="156" t="s">
        <v>21</v>
      </c>
      <c r="C579" s="168">
        <v>29200</v>
      </c>
      <c r="D579" s="168">
        <v>29040</v>
      </c>
      <c r="E579" s="169" t="s">
        <v>379</v>
      </c>
      <c r="F579" s="91"/>
      <c r="G579" s="91"/>
      <c r="H579" s="91"/>
      <c r="I579" s="91"/>
      <c r="J579" s="91"/>
      <c r="K579" s="91"/>
      <c r="L579" s="91"/>
      <c r="M579" s="91"/>
      <c r="N579" s="91"/>
      <c r="O579" s="91"/>
      <c r="P579" s="91"/>
      <c r="Q579" s="91"/>
    </row>
    <row r="580" spans="1:5" ht="12.75">
      <c r="A580" s="83" t="s">
        <v>88</v>
      </c>
      <c r="B580" s="53" t="s">
        <v>89</v>
      </c>
      <c r="C580" s="88">
        <v>29200</v>
      </c>
      <c r="D580" s="88">
        <v>29040</v>
      </c>
      <c r="E580" s="89" t="s">
        <v>379</v>
      </c>
    </row>
    <row r="581" spans="1:5" ht="12.75">
      <c r="A581" s="83" t="s">
        <v>91</v>
      </c>
      <c r="B581" s="53" t="s">
        <v>92</v>
      </c>
      <c r="C581" s="88">
        <v>0</v>
      </c>
      <c r="D581" s="88">
        <v>29040</v>
      </c>
      <c r="E581" s="89" t="s">
        <v>26</v>
      </c>
    </row>
    <row r="582" spans="1:5" ht="12.75">
      <c r="A582" s="83" t="s">
        <v>93</v>
      </c>
      <c r="B582" s="53" t="s">
        <v>94</v>
      </c>
      <c r="C582" s="88">
        <v>0</v>
      </c>
      <c r="D582" s="88">
        <v>29040</v>
      </c>
      <c r="E582" s="89" t="s">
        <v>26</v>
      </c>
    </row>
    <row r="583" spans="1:17" s="166" customFormat="1" ht="12.75">
      <c r="A583" s="162" t="s">
        <v>380</v>
      </c>
      <c r="B583" s="163"/>
      <c r="C583" s="164">
        <v>1579.4</v>
      </c>
      <c r="D583" s="164">
        <v>1815.23</v>
      </c>
      <c r="E583" s="165" t="s">
        <v>381</v>
      </c>
      <c r="F583" s="91"/>
      <c r="G583" s="91"/>
      <c r="H583" s="91"/>
      <c r="I583" s="91"/>
      <c r="J583" s="91"/>
      <c r="K583" s="91"/>
      <c r="L583" s="91"/>
      <c r="M583" s="91"/>
      <c r="N583" s="91"/>
      <c r="O583" s="91"/>
      <c r="P583" s="91"/>
      <c r="Q583" s="91"/>
    </row>
    <row r="584" spans="1:5" ht="12.75">
      <c r="A584" s="83" t="s">
        <v>19</v>
      </c>
      <c r="C584" s="88">
        <v>1579.4</v>
      </c>
      <c r="D584" s="88">
        <v>1815.23</v>
      </c>
      <c r="E584" s="89" t="s">
        <v>381</v>
      </c>
    </row>
    <row r="585" spans="1:17" s="167" customFormat="1" ht="12.75">
      <c r="A585" s="167" t="s">
        <v>20</v>
      </c>
      <c r="B585" s="156" t="s">
        <v>21</v>
      </c>
      <c r="C585" s="168">
        <v>1579.4</v>
      </c>
      <c r="D585" s="168">
        <v>1815.23</v>
      </c>
      <c r="E585" s="169" t="s">
        <v>381</v>
      </c>
      <c r="F585" s="91"/>
      <c r="G585" s="91"/>
      <c r="H585" s="91"/>
      <c r="I585" s="91"/>
      <c r="J585" s="91"/>
      <c r="K585" s="91"/>
      <c r="L585" s="91"/>
      <c r="M585" s="91"/>
      <c r="N585" s="91"/>
      <c r="O585" s="91"/>
      <c r="P585" s="91"/>
      <c r="Q585" s="91"/>
    </row>
    <row r="586" spans="1:5" ht="12.75">
      <c r="A586" s="83" t="s">
        <v>88</v>
      </c>
      <c r="B586" s="53" t="s">
        <v>89</v>
      </c>
      <c r="C586" s="88">
        <v>1313.95</v>
      </c>
      <c r="D586" s="88">
        <v>1549.78</v>
      </c>
      <c r="E586" s="89" t="s">
        <v>382</v>
      </c>
    </row>
    <row r="587" spans="1:5" ht="12.75">
      <c r="A587" s="83" t="s">
        <v>91</v>
      </c>
      <c r="B587" s="53" t="s">
        <v>92</v>
      </c>
      <c r="C587" s="88">
        <v>0</v>
      </c>
      <c r="D587" s="88">
        <v>1362.34</v>
      </c>
      <c r="E587" s="89" t="s">
        <v>26</v>
      </c>
    </row>
    <row r="588" spans="1:5" ht="12.75">
      <c r="A588" s="83" t="s">
        <v>93</v>
      </c>
      <c r="B588" s="53" t="s">
        <v>94</v>
      </c>
      <c r="C588" s="88">
        <v>0</v>
      </c>
      <c r="D588" s="88">
        <v>1362.34</v>
      </c>
      <c r="E588" s="89" t="s">
        <v>26</v>
      </c>
    </row>
    <row r="589" spans="1:5" ht="12.75">
      <c r="A589" s="83" t="s">
        <v>98</v>
      </c>
      <c r="B589" s="53" t="s">
        <v>99</v>
      </c>
      <c r="C589" s="88">
        <v>0</v>
      </c>
      <c r="D589" s="88">
        <v>187.44</v>
      </c>
      <c r="E589" s="89" t="s">
        <v>26</v>
      </c>
    </row>
    <row r="590" spans="1:5" ht="12.75">
      <c r="A590" s="83" t="s">
        <v>100</v>
      </c>
      <c r="B590" s="53" t="s">
        <v>101</v>
      </c>
      <c r="C590" s="88">
        <v>0</v>
      </c>
      <c r="D590" s="88">
        <v>187.44</v>
      </c>
      <c r="E590" s="89" t="s">
        <v>26</v>
      </c>
    </row>
    <row r="591" spans="1:5" ht="12.75">
      <c r="A591" s="83" t="s">
        <v>22</v>
      </c>
      <c r="B591" s="53" t="s">
        <v>23</v>
      </c>
      <c r="C591" s="88">
        <v>265.45</v>
      </c>
      <c r="D591" s="88">
        <v>265.45</v>
      </c>
      <c r="E591" s="89" t="s">
        <v>208</v>
      </c>
    </row>
    <row r="592" spans="1:5" ht="12.75">
      <c r="A592" s="83" t="s">
        <v>24</v>
      </c>
      <c r="B592" s="53" t="s">
        <v>25</v>
      </c>
      <c r="C592" s="88">
        <v>0</v>
      </c>
      <c r="D592" s="88">
        <v>265.45</v>
      </c>
      <c r="E592" s="89" t="s">
        <v>26</v>
      </c>
    </row>
    <row r="593" spans="1:5" ht="12.75">
      <c r="A593" s="83" t="s">
        <v>27</v>
      </c>
      <c r="B593" s="53" t="s">
        <v>28</v>
      </c>
      <c r="C593" s="88">
        <v>0</v>
      </c>
      <c r="D593" s="88">
        <v>265.45</v>
      </c>
      <c r="E593" s="89" t="s">
        <v>26</v>
      </c>
    </row>
    <row r="596" ht="12.75">
      <c r="E596" s="191"/>
    </row>
    <row r="600" ht="12.75">
      <c r="D600" s="88"/>
    </row>
  </sheetData>
  <sheetProtection/>
  <mergeCells count="5">
    <mergeCell ref="A2:E2"/>
    <mergeCell ref="A1:F1"/>
    <mergeCell ref="A90:B90"/>
    <mergeCell ref="A8:B8"/>
    <mergeCell ref="A540:B540"/>
  </mergeCells>
  <printOptions/>
  <pageMargins left="0.7875" right="0.39375" top="0.39375" bottom="0.39375" header="0" footer="0"/>
  <pageSetup fitToHeight="0" fitToWidth="0"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23"/>
  <sheetViews>
    <sheetView zoomScalePageLayoutView="0" workbookViewId="0" topLeftCell="A7">
      <selection activeCell="M8" sqref="M8"/>
    </sheetView>
  </sheetViews>
  <sheetFormatPr defaultColWidth="9.140625" defaultRowHeight="12.75"/>
  <cols>
    <col min="1" max="1" width="127.421875" style="0" customWidth="1"/>
  </cols>
  <sheetData>
    <row r="1" ht="394.5" customHeight="1">
      <c r="A1" s="192" t="s">
        <v>716</v>
      </c>
    </row>
    <row r="2" ht="357">
      <c r="A2" s="192" t="s">
        <v>717</v>
      </c>
    </row>
    <row r="3" ht="357">
      <c r="A3" s="192" t="s">
        <v>718</v>
      </c>
    </row>
    <row r="4" ht="382.5">
      <c r="A4" s="192" t="s">
        <v>792</v>
      </c>
    </row>
    <row r="5" ht="409.5">
      <c r="A5" s="192" t="s">
        <v>719</v>
      </c>
    </row>
    <row r="6" ht="409.5">
      <c r="A6" s="192" t="s">
        <v>794</v>
      </c>
    </row>
    <row r="7" ht="344.25">
      <c r="A7" s="192" t="s">
        <v>793</v>
      </c>
    </row>
    <row r="8" ht="318.75">
      <c r="A8" s="192" t="s">
        <v>720</v>
      </c>
    </row>
    <row r="9" ht="229.5">
      <c r="A9" s="192" t="s">
        <v>721</v>
      </c>
    </row>
    <row r="10" ht="409.5">
      <c r="A10" s="192" t="s">
        <v>722</v>
      </c>
    </row>
    <row r="11" ht="409.5">
      <c r="A11" s="192" t="s">
        <v>723</v>
      </c>
    </row>
    <row r="12" ht="409.5">
      <c r="A12" s="192" t="s">
        <v>724</v>
      </c>
    </row>
    <row r="13" ht="409.5">
      <c r="A13" s="192" t="s">
        <v>725</v>
      </c>
    </row>
    <row r="14" ht="293.25">
      <c r="A14" s="192" t="s">
        <v>726</v>
      </c>
    </row>
    <row r="15" ht="409.5">
      <c r="A15" s="192" t="s">
        <v>727</v>
      </c>
    </row>
    <row r="16" ht="153">
      <c r="A16" s="192" t="s">
        <v>728</v>
      </c>
    </row>
    <row r="17" ht="409.5">
      <c r="A17" s="192" t="s">
        <v>729</v>
      </c>
    </row>
    <row r="18" ht="267.75">
      <c r="A18" s="192" t="s">
        <v>730</v>
      </c>
    </row>
    <row r="19" ht="229.5">
      <c r="A19" s="192" t="s">
        <v>731</v>
      </c>
    </row>
    <row r="20" ht="306">
      <c r="A20" s="192" t="s">
        <v>732</v>
      </c>
    </row>
    <row r="21" ht="318.75">
      <c r="A21" s="192" t="s">
        <v>733</v>
      </c>
    </row>
    <row r="22" ht="409.5">
      <c r="A22" s="192" t="s">
        <v>734</v>
      </c>
    </row>
    <row r="23" ht="382.5">
      <c r="A23" s="192" t="s">
        <v>735</v>
      </c>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T63"/>
  <sheetViews>
    <sheetView zoomScalePageLayoutView="0" workbookViewId="0" topLeftCell="A1">
      <selection activeCell="K8" sqref="K8"/>
    </sheetView>
  </sheetViews>
  <sheetFormatPr defaultColWidth="9.140625" defaultRowHeight="12.75"/>
  <cols>
    <col min="2" max="2" width="10.57421875" style="0" customWidth="1"/>
    <col min="3" max="3" width="12.421875" style="0" customWidth="1"/>
    <col min="4" max="4" width="10.57421875" style="0" customWidth="1"/>
    <col min="6" max="6" width="10.421875" style="0" customWidth="1"/>
    <col min="8" max="8" width="11.57421875" style="0" customWidth="1"/>
  </cols>
  <sheetData>
    <row r="1" spans="1:10" ht="24.75" customHeight="1">
      <c r="A1" s="234" t="s">
        <v>787</v>
      </c>
      <c r="B1" s="234"/>
      <c r="C1" s="234"/>
      <c r="D1" s="234"/>
      <c r="E1" s="234"/>
      <c r="F1" s="234"/>
      <c r="G1" s="234"/>
      <c r="H1" s="234"/>
      <c r="I1" s="234"/>
      <c r="J1" s="234"/>
    </row>
    <row r="2" spans="1:11" ht="15">
      <c r="A2" s="193" t="s">
        <v>736</v>
      </c>
      <c r="B2" s="194"/>
      <c r="C2" s="194"/>
      <c r="D2" s="194"/>
      <c r="E2" s="194"/>
      <c r="F2" s="194"/>
      <c r="G2" s="194"/>
      <c r="H2" s="194"/>
      <c r="I2" s="194"/>
      <c r="J2" s="194"/>
      <c r="K2" s="194"/>
    </row>
    <row r="3" spans="1:11" ht="12.75">
      <c r="A3" s="195" t="s">
        <v>737</v>
      </c>
      <c r="B3" s="195"/>
      <c r="C3" s="195"/>
      <c r="D3" s="195"/>
      <c r="E3" s="195"/>
      <c r="F3" s="195"/>
      <c r="G3" s="195"/>
      <c r="H3" s="195"/>
      <c r="I3" s="195"/>
      <c r="J3" s="195"/>
      <c r="K3" s="195"/>
    </row>
    <row r="4" spans="1:11" ht="12.75">
      <c r="A4" s="195" t="s">
        <v>738</v>
      </c>
      <c r="B4" s="195"/>
      <c r="C4" s="195"/>
      <c r="D4" s="195"/>
      <c r="E4" s="195"/>
      <c r="F4" s="195"/>
      <c r="G4" s="195"/>
      <c r="H4" s="195"/>
      <c r="I4" s="195"/>
      <c r="J4" s="195"/>
      <c r="K4" s="195"/>
    </row>
    <row r="5" spans="1:11" ht="12.75">
      <c r="A5" s="235" t="s">
        <v>739</v>
      </c>
      <c r="B5" s="235"/>
      <c r="C5" s="235"/>
      <c r="D5" s="235"/>
      <c r="E5" s="235"/>
      <c r="F5" s="235"/>
      <c r="G5" s="235"/>
      <c r="H5" s="235"/>
      <c r="I5" s="235"/>
      <c r="J5" s="235"/>
      <c r="K5" s="235"/>
    </row>
    <row r="6" spans="1:11" ht="12.75">
      <c r="A6" s="195" t="s">
        <v>740</v>
      </c>
      <c r="B6" s="195"/>
      <c r="C6" s="195"/>
      <c r="D6" s="195"/>
      <c r="E6" s="195"/>
      <c r="F6" s="195"/>
      <c r="G6" s="195"/>
      <c r="H6" s="195"/>
      <c r="I6" s="195"/>
      <c r="J6" s="195"/>
      <c r="K6" s="195"/>
    </row>
    <row r="7" spans="1:11" ht="12.75">
      <c r="A7" s="196" t="s">
        <v>741</v>
      </c>
      <c r="B7" s="194"/>
      <c r="C7" s="194"/>
      <c r="D7" s="194"/>
      <c r="E7" s="194"/>
      <c r="F7" s="194"/>
      <c r="G7" s="194"/>
      <c r="H7" s="194"/>
      <c r="I7" s="194"/>
      <c r="J7" s="194"/>
      <c r="K7" s="194"/>
    </row>
    <row r="8" spans="1:11" ht="45">
      <c r="A8" s="197" t="s">
        <v>742</v>
      </c>
      <c r="B8" s="198" t="s">
        <v>743</v>
      </c>
      <c r="C8" s="198" t="s">
        <v>744</v>
      </c>
      <c r="D8" s="198" t="s">
        <v>745</v>
      </c>
      <c r="E8" s="198" t="s">
        <v>746</v>
      </c>
      <c r="F8" s="198" t="s">
        <v>747</v>
      </c>
      <c r="G8" s="198" t="s">
        <v>748</v>
      </c>
      <c r="H8" s="198" t="s">
        <v>749</v>
      </c>
      <c r="I8" s="198" t="s">
        <v>750</v>
      </c>
      <c r="J8" s="194"/>
      <c r="K8" s="195"/>
    </row>
    <row r="9" spans="1:11" ht="22.5">
      <c r="A9" s="197" t="s">
        <v>751</v>
      </c>
      <c r="B9" s="199">
        <v>463085.02</v>
      </c>
      <c r="C9" s="199">
        <v>459210.73</v>
      </c>
      <c r="D9" s="199">
        <v>459210.73</v>
      </c>
      <c r="E9" s="199">
        <v>278385.73</v>
      </c>
      <c r="F9" s="197">
        <v>0</v>
      </c>
      <c r="G9" s="199">
        <v>180825</v>
      </c>
      <c r="H9" s="198" t="s">
        <v>752</v>
      </c>
      <c r="I9" s="197" t="s">
        <v>753</v>
      </c>
      <c r="J9" s="194"/>
      <c r="K9" s="194"/>
    </row>
    <row r="10" spans="1:11" ht="12.75">
      <c r="A10" s="200" t="s">
        <v>754</v>
      </c>
      <c r="B10" s="201">
        <v>463085.02</v>
      </c>
      <c r="C10" s="201">
        <v>459210.73</v>
      </c>
      <c r="D10" s="201">
        <v>459210.73</v>
      </c>
      <c r="E10" s="201">
        <v>278385.73</v>
      </c>
      <c r="F10" s="200">
        <v>0</v>
      </c>
      <c r="G10" s="201">
        <v>180825</v>
      </c>
      <c r="H10" s="200"/>
      <c r="I10" s="200"/>
      <c r="J10" s="194"/>
      <c r="K10" s="194"/>
    </row>
    <row r="11" spans="1:11" ht="12.75">
      <c r="A11" s="194"/>
      <c r="B11" s="194"/>
      <c r="C11" s="194"/>
      <c r="D11" s="194"/>
      <c r="E11" s="194"/>
      <c r="F11" s="194"/>
      <c r="G11" s="194"/>
      <c r="H11" s="194"/>
      <c r="I11" s="194"/>
      <c r="J11" s="194"/>
      <c r="K11" s="194"/>
    </row>
    <row r="12" spans="1:11" ht="12.75">
      <c r="A12" s="194" t="s">
        <v>755</v>
      </c>
      <c r="B12" s="194"/>
      <c r="C12" s="194"/>
      <c r="D12" s="194"/>
      <c r="E12" s="194"/>
      <c r="F12" s="194"/>
      <c r="G12" s="194"/>
      <c r="H12" s="194"/>
      <c r="I12" s="194"/>
      <c r="J12" s="194"/>
      <c r="K12" s="194"/>
    </row>
    <row r="13" spans="1:11" ht="12.75">
      <c r="A13" s="233" t="s">
        <v>756</v>
      </c>
      <c r="B13" s="233"/>
      <c r="C13" s="233"/>
      <c r="D13" s="233"/>
      <c r="E13" s="233"/>
      <c r="F13" s="233"/>
      <c r="G13" s="233"/>
      <c r="H13" s="233"/>
      <c r="I13" s="233"/>
      <c r="J13" s="233"/>
      <c r="K13" s="233"/>
    </row>
    <row r="14" spans="1:11" ht="12.75">
      <c r="A14" s="202" t="s">
        <v>757</v>
      </c>
      <c r="B14" s="195"/>
      <c r="C14" s="195"/>
      <c r="D14" s="195"/>
      <c r="E14" s="195"/>
      <c r="F14" s="195"/>
      <c r="G14" s="195"/>
      <c r="H14" s="195"/>
      <c r="I14" s="195"/>
      <c r="J14" s="195"/>
      <c r="K14" s="194"/>
    </row>
    <row r="15" spans="1:11" ht="45">
      <c r="A15" s="197" t="s">
        <v>742</v>
      </c>
      <c r="B15" s="198" t="s">
        <v>743</v>
      </c>
      <c r="C15" s="198" t="s">
        <v>744</v>
      </c>
      <c r="D15" s="198" t="s">
        <v>745</v>
      </c>
      <c r="E15" s="198" t="s">
        <v>746</v>
      </c>
      <c r="F15" s="198" t="s">
        <v>747</v>
      </c>
      <c r="G15" s="198" t="s">
        <v>758</v>
      </c>
      <c r="H15" s="198" t="s">
        <v>749</v>
      </c>
      <c r="I15" s="198" t="s">
        <v>750</v>
      </c>
      <c r="J15" s="195"/>
      <c r="K15" s="194"/>
    </row>
    <row r="16" spans="1:11" ht="22.5">
      <c r="A16" s="197"/>
      <c r="B16" s="197"/>
      <c r="C16" s="199"/>
      <c r="D16" s="199">
        <v>25344.2</v>
      </c>
      <c r="E16" s="199">
        <v>25344.2</v>
      </c>
      <c r="F16" s="199">
        <v>22269.32</v>
      </c>
      <c r="G16" s="199">
        <v>22269.32</v>
      </c>
      <c r="H16" s="198" t="s">
        <v>759</v>
      </c>
      <c r="I16" s="203">
        <v>45413</v>
      </c>
      <c r="J16" s="195"/>
      <c r="K16" s="194"/>
    </row>
    <row r="17" spans="1:11" ht="12.75">
      <c r="A17" s="200" t="s">
        <v>697</v>
      </c>
      <c r="B17" s="201"/>
      <c r="C17" s="199"/>
      <c r="D17" s="199">
        <v>25344.2</v>
      </c>
      <c r="E17" s="199">
        <v>25344.2</v>
      </c>
      <c r="F17" s="201">
        <v>22269.32</v>
      </c>
      <c r="G17" s="201">
        <v>22269.32</v>
      </c>
      <c r="H17" s="200"/>
      <c r="I17" s="200"/>
      <c r="J17" s="204"/>
      <c r="K17" s="205"/>
    </row>
    <row r="18" spans="1:11" ht="12.75">
      <c r="A18" s="195"/>
      <c r="B18" s="195"/>
      <c r="C18" s="195"/>
      <c r="D18" s="195"/>
      <c r="E18" s="195"/>
      <c r="F18" s="195"/>
      <c r="G18" s="195"/>
      <c r="H18" s="195"/>
      <c r="I18" s="195"/>
      <c r="J18" s="195"/>
      <c r="K18" s="194"/>
    </row>
    <row r="19" spans="1:11" ht="12.75">
      <c r="A19" s="195" t="s">
        <v>760</v>
      </c>
      <c r="B19" s="195"/>
      <c r="C19" s="195"/>
      <c r="D19" s="195"/>
      <c r="E19" s="195"/>
      <c r="F19" s="195"/>
      <c r="G19" s="195"/>
      <c r="H19" s="195"/>
      <c r="I19" s="195"/>
      <c r="J19" s="195"/>
      <c r="K19" s="194"/>
    </row>
    <row r="20" spans="1:11" ht="12.75">
      <c r="A20" s="235" t="s">
        <v>761</v>
      </c>
      <c r="B20" s="236"/>
      <c r="C20" s="236"/>
      <c r="D20" s="236"/>
      <c r="E20" s="236"/>
      <c r="F20" s="236"/>
      <c r="G20" s="236"/>
      <c r="H20" s="236"/>
      <c r="I20" s="236"/>
      <c r="J20" s="236"/>
      <c r="K20" s="236"/>
    </row>
    <row r="21" spans="1:11" ht="12.75">
      <c r="A21" s="202" t="s">
        <v>741</v>
      </c>
      <c r="B21" s="195"/>
      <c r="C21" s="195"/>
      <c r="D21" s="195"/>
      <c r="E21" s="195"/>
      <c r="F21" s="195"/>
      <c r="G21" s="195"/>
      <c r="H21" s="195"/>
      <c r="I21" s="195"/>
      <c r="J21" s="195"/>
      <c r="K21" s="194"/>
    </row>
    <row r="22" spans="1:11" ht="45">
      <c r="A22" s="197" t="s">
        <v>742</v>
      </c>
      <c r="B22" s="198" t="s">
        <v>743</v>
      </c>
      <c r="C22" s="198" t="s">
        <v>744</v>
      </c>
      <c r="D22" s="198" t="s">
        <v>745</v>
      </c>
      <c r="E22" s="198" t="s">
        <v>746</v>
      </c>
      <c r="F22" s="198" t="s">
        <v>747</v>
      </c>
      <c r="G22" s="198" t="s">
        <v>748</v>
      </c>
      <c r="H22" s="198" t="s">
        <v>749</v>
      </c>
      <c r="I22" s="198" t="s">
        <v>750</v>
      </c>
      <c r="J22" s="195"/>
      <c r="K22" s="194"/>
    </row>
    <row r="23" spans="1:11" ht="12.75">
      <c r="A23" s="197" t="s">
        <v>751</v>
      </c>
      <c r="B23" s="199">
        <v>32158.47</v>
      </c>
      <c r="C23" s="199">
        <v>32016.09</v>
      </c>
      <c r="D23" s="199">
        <v>0</v>
      </c>
      <c r="E23" s="199">
        <v>0</v>
      </c>
      <c r="F23" s="199">
        <v>32016.09</v>
      </c>
      <c r="G23" s="199">
        <v>32016.09</v>
      </c>
      <c r="H23" s="197" t="s">
        <v>762</v>
      </c>
      <c r="I23" s="203" t="s">
        <v>763</v>
      </c>
      <c r="J23" s="195"/>
      <c r="K23" s="194"/>
    </row>
    <row r="24" spans="1:11" ht="12.75">
      <c r="A24" s="200" t="s">
        <v>754</v>
      </c>
      <c r="B24" s="201">
        <v>32158.47</v>
      </c>
      <c r="C24" s="201">
        <v>32016.09</v>
      </c>
      <c r="D24" s="201">
        <v>0</v>
      </c>
      <c r="E24" s="200">
        <v>0</v>
      </c>
      <c r="F24" s="201">
        <v>32016.09</v>
      </c>
      <c r="G24" s="201">
        <v>32016.09</v>
      </c>
      <c r="H24" s="200"/>
      <c r="I24" s="206"/>
      <c r="J24" s="204"/>
      <c r="K24" s="205"/>
    </row>
    <row r="25" spans="1:11" ht="12.75">
      <c r="A25" s="195"/>
      <c r="B25" s="195"/>
      <c r="C25" s="195"/>
      <c r="D25" s="195"/>
      <c r="E25" s="195"/>
      <c r="F25" s="195"/>
      <c r="G25" s="195"/>
      <c r="H25" s="195"/>
      <c r="I25" s="195"/>
      <c r="J25" s="195"/>
      <c r="K25" s="194"/>
    </row>
    <row r="26" spans="1:11" ht="12.75">
      <c r="A26" s="195" t="s">
        <v>764</v>
      </c>
      <c r="B26" s="195"/>
      <c r="C26" s="195"/>
      <c r="D26" s="195"/>
      <c r="E26" s="195"/>
      <c r="F26" s="195"/>
      <c r="G26" s="195"/>
      <c r="H26" s="195"/>
      <c r="I26" s="195"/>
      <c r="J26" s="195"/>
      <c r="K26" s="194"/>
    </row>
    <row r="27" spans="1:12" ht="12.75">
      <c r="A27" s="235" t="s">
        <v>765</v>
      </c>
      <c r="B27" s="236"/>
      <c r="C27" s="236"/>
      <c r="D27" s="236"/>
      <c r="E27" s="236"/>
      <c r="F27" s="236"/>
      <c r="G27" s="236"/>
      <c r="H27" s="236"/>
      <c r="I27" s="236"/>
      <c r="J27" s="236"/>
      <c r="K27" s="236"/>
      <c r="L27" s="236"/>
    </row>
    <row r="28" spans="1:11" ht="12.75">
      <c r="A28" s="202" t="s">
        <v>741</v>
      </c>
      <c r="B28" s="195"/>
      <c r="C28" s="195"/>
      <c r="D28" s="195"/>
      <c r="E28" s="195"/>
      <c r="F28" s="195"/>
      <c r="G28" s="195"/>
      <c r="H28" s="195"/>
      <c r="I28" s="195"/>
      <c r="J28" s="195"/>
      <c r="K28" s="194"/>
    </row>
    <row r="29" spans="1:11" ht="45">
      <c r="A29" s="197" t="s">
        <v>742</v>
      </c>
      <c r="B29" s="198" t="s">
        <v>743</v>
      </c>
      <c r="C29" s="198" t="s">
        <v>744</v>
      </c>
      <c r="D29" s="198" t="s">
        <v>745</v>
      </c>
      <c r="E29" s="198" t="s">
        <v>746</v>
      </c>
      <c r="F29" s="198" t="s">
        <v>747</v>
      </c>
      <c r="G29" s="198" t="s">
        <v>748</v>
      </c>
      <c r="H29" s="198" t="s">
        <v>749</v>
      </c>
      <c r="I29" s="198" t="s">
        <v>750</v>
      </c>
      <c r="J29" s="195"/>
      <c r="K29" s="194"/>
    </row>
    <row r="30" spans="1:11" ht="12.75">
      <c r="A30" s="197" t="s">
        <v>751</v>
      </c>
      <c r="B30" s="199">
        <v>15926.74</v>
      </c>
      <c r="C30" s="199">
        <v>15507.02</v>
      </c>
      <c r="D30" s="199">
        <v>0</v>
      </c>
      <c r="E30" s="199">
        <v>0</v>
      </c>
      <c r="F30" s="199">
        <v>15507.02</v>
      </c>
      <c r="G30" s="199">
        <v>15507.02</v>
      </c>
      <c r="H30" s="197" t="s">
        <v>766</v>
      </c>
      <c r="I30" s="203" t="s">
        <v>763</v>
      </c>
      <c r="J30" s="195"/>
      <c r="K30" s="194"/>
    </row>
    <row r="31" spans="1:11" ht="12.75">
      <c r="A31" s="200" t="s">
        <v>754</v>
      </c>
      <c r="B31" s="201">
        <v>15926.74</v>
      </c>
      <c r="C31" s="201">
        <v>15507.02</v>
      </c>
      <c r="D31" s="201">
        <v>0</v>
      </c>
      <c r="E31" s="200">
        <v>0</v>
      </c>
      <c r="F31" s="201">
        <v>15507.02</v>
      </c>
      <c r="G31" s="201">
        <v>15507.02</v>
      </c>
      <c r="H31" s="200"/>
      <c r="I31" s="206"/>
      <c r="J31" s="204"/>
      <c r="K31" s="205"/>
    </row>
    <row r="32" spans="1:11" ht="12.75">
      <c r="A32" s="195"/>
      <c r="B32" s="195"/>
      <c r="C32" s="195"/>
      <c r="D32" s="195"/>
      <c r="E32" s="195"/>
      <c r="F32" s="195"/>
      <c r="G32" s="195"/>
      <c r="H32" s="195"/>
      <c r="I32" s="195"/>
      <c r="J32" s="195"/>
      <c r="K32" s="194"/>
    </row>
    <row r="33" spans="1:11" ht="15">
      <c r="A33" s="193" t="s">
        <v>767</v>
      </c>
      <c r="B33" s="195"/>
      <c r="C33" s="195"/>
      <c r="D33" s="195"/>
      <c r="E33" s="195"/>
      <c r="F33" s="195"/>
      <c r="G33" s="195"/>
      <c r="H33" s="195"/>
      <c r="I33" s="195"/>
      <c r="J33" s="195"/>
      <c r="K33" s="194"/>
    </row>
    <row r="34" spans="1:11" ht="12.75">
      <c r="A34" s="235" t="s">
        <v>768</v>
      </c>
      <c r="B34" s="235"/>
      <c r="C34" s="235"/>
      <c r="D34" s="235"/>
      <c r="E34" s="235"/>
      <c r="F34" s="235"/>
      <c r="G34" s="235"/>
      <c r="H34" s="235"/>
      <c r="I34" s="235"/>
      <c r="J34" s="195"/>
      <c r="K34" s="194"/>
    </row>
    <row r="35" spans="1:11" ht="12.75">
      <c r="A35" s="236" t="s">
        <v>769</v>
      </c>
      <c r="B35" s="236"/>
      <c r="C35" s="236"/>
      <c r="D35" s="236"/>
      <c r="E35" s="236"/>
      <c r="F35" s="236"/>
      <c r="G35" s="236"/>
      <c r="H35" s="236"/>
      <c r="I35" s="236"/>
      <c r="J35" s="195"/>
      <c r="K35" s="194"/>
    </row>
    <row r="36" spans="1:11" ht="12.75">
      <c r="A36" s="195" t="s">
        <v>770</v>
      </c>
      <c r="B36" s="195"/>
      <c r="C36" s="195"/>
      <c r="D36" s="195"/>
      <c r="E36" s="195"/>
      <c r="F36" s="195"/>
      <c r="G36" s="195"/>
      <c r="H36" s="195"/>
      <c r="I36" s="195"/>
      <c r="J36" s="195"/>
      <c r="K36" s="194"/>
    </row>
    <row r="37" spans="1:4" ht="12.75">
      <c r="A37" s="207"/>
      <c r="B37" s="195"/>
      <c r="C37" s="195"/>
      <c r="D37" s="195"/>
    </row>
    <row r="38" spans="1:254" ht="15">
      <c r="A38" s="193" t="s">
        <v>771</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c r="DR38" s="193"/>
      <c r="DS38" s="193"/>
      <c r="DT38" s="193"/>
      <c r="DU38" s="193"/>
      <c r="DV38" s="193"/>
      <c r="DW38" s="193"/>
      <c r="DX38" s="193"/>
      <c r="DY38" s="193"/>
      <c r="DZ38" s="193"/>
      <c r="EA38" s="193"/>
      <c r="EB38" s="193"/>
      <c r="EC38" s="193"/>
      <c r="ED38" s="193"/>
      <c r="EE38" s="193"/>
      <c r="EF38" s="193"/>
      <c r="EG38" s="193"/>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193"/>
      <c r="FF38" s="193"/>
      <c r="FG38" s="193"/>
      <c r="FH38" s="193"/>
      <c r="FI38" s="193"/>
      <c r="FJ38" s="193"/>
      <c r="FK38" s="193"/>
      <c r="FL38" s="193"/>
      <c r="FM38" s="193"/>
      <c r="FN38" s="193"/>
      <c r="FO38" s="193"/>
      <c r="FP38" s="193"/>
      <c r="FQ38" s="193"/>
      <c r="FR38" s="193"/>
      <c r="FS38" s="193"/>
      <c r="FT38" s="193"/>
      <c r="FU38" s="193"/>
      <c r="FV38" s="193"/>
      <c r="FW38" s="193"/>
      <c r="FX38" s="193"/>
      <c r="FY38" s="193"/>
      <c r="FZ38" s="193"/>
      <c r="GA38" s="193"/>
      <c r="GB38" s="193"/>
      <c r="GC38" s="193"/>
      <c r="GD38" s="193"/>
      <c r="GE38" s="193"/>
      <c r="GF38" s="193"/>
      <c r="GG38" s="193"/>
      <c r="GH38" s="193"/>
      <c r="GI38" s="193"/>
      <c r="GJ38" s="193"/>
      <c r="GK38" s="193"/>
      <c r="GL38" s="193"/>
      <c r="GM38" s="193"/>
      <c r="GN38" s="193"/>
      <c r="GO38" s="193"/>
      <c r="GP38" s="193"/>
      <c r="GQ38" s="193"/>
      <c r="GR38" s="193"/>
      <c r="GS38" s="193"/>
      <c r="GT38" s="193"/>
      <c r="GU38" s="193"/>
      <c r="GV38" s="193"/>
      <c r="GW38" s="193"/>
      <c r="GX38" s="193"/>
      <c r="GY38" s="193"/>
      <c r="GZ38" s="193"/>
      <c r="HA38" s="193"/>
      <c r="HB38" s="193"/>
      <c r="HC38" s="193"/>
      <c r="HD38" s="193"/>
      <c r="HE38" s="193"/>
      <c r="HF38" s="193"/>
      <c r="HG38" s="193"/>
      <c r="HH38" s="193"/>
      <c r="HI38" s="193"/>
      <c r="HJ38" s="193"/>
      <c r="HK38" s="193"/>
      <c r="HL38" s="193"/>
      <c r="HM38" s="193"/>
      <c r="HN38" s="193"/>
      <c r="HO38" s="193"/>
      <c r="HP38" s="193"/>
      <c r="HQ38" s="193"/>
      <c r="HR38" s="193"/>
      <c r="HS38" s="193"/>
      <c r="HT38" s="193"/>
      <c r="HU38" s="193"/>
      <c r="HV38" s="193"/>
      <c r="HW38" s="193"/>
      <c r="HX38" s="193"/>
      <c r="HY38" s="193"/>
      <c r="HZ38" s="193"/>
      <c r="IA38" s="193"/>
      <c r="IB38" s="193"/>
      <c r="IC38" s="193"/>
      <c r="ID38" s="193"/>
      <c r="IE38" s="193"/>
      <c r="IF38" s="193"/>
      <c r="IG38" s="193"/>
      <c r="IH38" s="193"/>
      <c r="II38" s="193"/>
      <c r="IJ38" s="193"/>
      <c r="IK38" s="193"/>
      <c r="IL38" s="193"/>
      <c r="IM38" s="193"/>
      <c r="IN38" s="193"/>
      <c r="IO38" s="193"/>
      <c r="IP38" s="193"/>
      <c r="IQ38" s="193"/>
      <c r="IR38" s="193"/>
      <c r="IS38" s="193"/>
      <c r="IT38" s="193"/>
    </row>
    <row r="39" spans="1:254" ht="12.75">
      <c r="A39" s="195" t="s">
        <v>772</v>
      </c>
      <c r="B39" s="195"/>
      <c r="C39" s="195"/>
      <c r="D39" s="195"/>
      <c r="E39" s="195"/>
      <c r="F39" s="195"/>
      <c r="G39" s="195"/>
      <c r="H39" s="195"/>
      <c r="I39" s="195"/>
      <c r="J39" s="195"/>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194"/>
      <c r="CI39" s="194"/>
      <c r="CJ39" s="194"/>
      <c r="CK39" s="194"/>
      <c r="CL39" s="194"/>
      <c r="CM39" s="194"/>
      <c r="CN39" s="194"/>
      <c r="CO39" s="194"/>
      <c r="CP39" s="194"/>
      <c r="CQ39" s="194"/>
      <c r="CR39" s="194"/>
      <c r="CS39" s="194"/>
      <c r="CT39" s="194"/>
      <c r="CU39" s="194"/>
      <c r="CV39" s="194"/>
      <c r="CW39" s="194"/>
      <c r="CX39" s="194"/>
      <c r="CY39" s="194"/>
      <c r="CZ39" s="194"/>
      <c r="DA39" s="194"/>
      <c r="DB39" s="194"/>
      <c r="DC39" s="194"/>
      <c r="DD39" s="194"/>
      <c r="DE39" s="194"/>
      <c r="DF39" s="194"/>
      <c r="DG39" s="194"/>
      <c r="DH39" s="194"/>
      <c r="DI39" s="194"/>
      <c r="DJ39" s="194"/>
      <c r="DK39" s="194"/>
      <c r="DL39" s="194"/>
      <c r="DM39" s="194"/>
      <c r="DN39" s="194"/>
      <c r="DO39" s="194"/>
      <c r="DP39" s="194"/>
      <c r="DQ39" s="194"/>
      <c r="DR39" s="194"/>
      <c r="DS39" s="194"/>
      <c r="DT39" s="194"/>
      <c r="DU39" s="194"/>
      <c r="DV39" s="194"/>
      <c r="DW39" s="194"/>
      <c r="DX39" s="194"/>
      <c r="DY39" s="194"/>
      <c r="DZ39" s="194"/>
      <c r="EA39" s="194"/>
      <c r="EB39" s="194"/>
      <c r="EC39" s="194"/>
      <c r="ED39" s="194"/>
      <c r="EE39" s="194"/>
      <c r="EF39" s="194"/>
      <c r="EG39" s="194"/>
      <c r="EH39" s="194"/>
      <c r="EI39" s="194"/>
      <c r="EJ39" s="194"/>
      <c r="EK39" s="194"/>
      <c r="EL39" s="194"/>
      <c r="EM39" s="194"/>
      <c r="EN39" s="194"/>
      <c r="EO39" s="194"/>
      <c r="EP39" s="194"/>
      <c r="EQ39" s="194"/>
      <c r="ER39" s="194"/>
      <c r="ES39" s="194"/>
      <c r="ET39" s="194"/>
      <c r="EU39" s="194"/>
      <c r="EV39" s="194"/>
      <c r="EW39" s="194"/>
      <c r="EX39" s="194"/>
      <c r="EY39" s="194"/>
      <c r="EZ39" s="194"/>
      <c r="FA39" s="194"/>
      <c r="FB39" s="194"/>
      <c r="FC39" s="194"/>
      <c r="FD39" s="194"/>
      <c r="FE39" s="194"/>
      <c r="FF39" s="194"/>
      <c r="FG39" s="194"/>
      <c r="FH39" s="194"/>
      <c r="FI39" s="194"/>
      <c r="FJ39" s="194"/>
      <c r="FK39" s="194"/>
      <c r="FL39" s="194"/>
      <c r="FM39" s="194"/>
      <c r="FN39" s="194"/>
      <c r="FO39" s="194"/>
      <c r="FP39" s="194"/>
      <c r="FQ39" s="194"/>
      <c r="FR39" s="194"/>
      <c r="FS39" s="194"/>
      <c r="FT39" s="194"/>
      <c r="FU39" s="194"/>
      <c r="FV39" s="194"/>
      <c r="FW39" s="194"/>
      <c r="FX39" s="194"/>
      <c r="FY39" s="194"/>
      <c r="FZ39" s="194"/>
      <c r="GA39" s="194"/>
      <c r="GB39" s="194"/>
      <c r="GC39" s="194"/>
      <c r="GD39" s="194"/>
      <c r="GE39" s="194"/>
      <c r="GF39" s="194"/>
      <c r="GG39" s="194"/>
      <c r="GH39" s="194"/>
      <c r="GI39" s="194"/>
      <c r="GJ39" s="194"/>
      <c r="GK39" s="194"/>
      <c r="GL39" s="194"/>
      <c r="GM39" s="194"/>
      <c r="GN39" s="194"/>
      <c r="GO39" s="194"/>
      <c r="GP39" s="194"/>
      <c r="GQ39" s="194"/>
      <c r="GR39" s="194"/>
      <c r="GS39" s="194"/>
      <c r="GT39" s="194"/>
      <c r="GU39" s="194"/>
      <c r="GV39" s="194"/>
      <c r="GW39" s="194"/>
      <c r="GX39" s="194"/>
      <c r="GY39" s="194"/>
      <c r="GZ39" s="194"/>
      <c r="HA39" s="194"/>
      <c r="HB39" s="194"/>
      <c r="HC39" s="194"/>
      <c r="HD39" s="194"/>
      <c r="HE39" s="194"/>
      <c r="HF39" s="194"/>
      <c r="HG39" s="194"/>
      <c r="HH39" s="194"/>
      <c r="HI39" s="194"/>
      <c r="HJ39" s="194"/>
      <c r="HK39" s="194"/>
      <c r="HL39" s="194"/>
      <c r="HM39" s="194"/>
      <c r="HN39" s="194"/>
      <c r="HO39" s="194"/>
      <c r="HP39" s="194"/>
      <c r="HQ39" s="194"/>
      <c r="HR39" s="194"/>
      <c r="HS39" s="194"/>
      <c r="HT39" s="194"/>
      <c r="HU39" s="194"/>
      <c r="HV39" s="194"/>
      <c r="HW39" s="194"/>
      <c r="HX39" s="194"/>
      <c r="HY39" s="194"/>
      <c r="HZ39" s="194"/>
      <c r="IA39" s="194"/>
      <c r="IB39" s="194"/>
      <c r="IC39" s="194"/>
      <c r="ID39" s="194"/>
      <c r="IE39" s="194"/>
      <c r="IF39" s="194"/>
      <c r="IG39" s="194"/>
      <c r="IH39" s="194"/>
      <c r="II39" s="194"/>
      <c r="IJ39" s="194"/>
      <c r="IK39" s="194"/>
      <c r="IL39" s="194"/>
      <c r="IM39" s="194"/>
      <c r="IN39" s="194"/>
      <c r="IO39" s="194"/>
      <c r="IP39" s="194"/>
      <c r="IQ39" s="194"/>
      <c r="IR39" s="194"/>
      <c r="IS39" s="194"/>
      <c r="IT39" s="194"/>
    </row>
    <row r="41" ht="15">
      <c r="A41" s="193" t="s">
        <v>773</v>
      </c>
    </row>
    <row r="42" ht="12.75">
      <c r="A42" s="195" t="s">
        <v>774</v>
      </c>
    </row>
    <row r="44" ht="15">
      <c r="A44" s="208" t="s">
        <v>775</v>
      </c>
    </row>
    <row r="45" ht="12.75">
      <c r="A45" s="209" t="s">
        <v>776</v>
      </c>
    </row>
    <row r="46" spans="1:3" ht="12.75">
      <c r="A46" s="195" t="s">
        <v>777</v>
      </c>
      <c r="B46" s="210"/>
      <c r="C46" s="211">
        <v>46907.52</v>
      </c>
    </row>
    <row r="47" spans="1:3" ht="12.75">
      <c r="A47" s="195" t="s">
        <v>778</v>
      </c>
      <c r="B47" s="210"/>
      <c r="C47" s="210">
        <v>7773.74</v>
      </c>
    </row>
    <row r="48" spans="1:3" ht="12.75">
      <c r="A48" s="204" t="s">
        <v>754</v>
      </c>
      <c r="B48" s="210"/>
      <c r="C48" s="212">
        <f>SUM(C46:C47)</f>
        <v>54681.259999999995</v>
      </c>
    </row>
    <row r="49" ht="12.75">
      <c r="A49" s="195"/>
    </row>
    <row r="50" ht="12.75">
      <c r="A50" s="209" t="s">
        <v>779</v>
      </c>
    </row>
    <row r="51" spans="1:3" ht="12.75">
      <c r="A51" s="195" t="s">
        <v>777</v>
      </c>
      <c r="B51" s="210"/>
      <c r="C51" s="213">
        <v>3372.75</v>
      </c>
    </row>
    <row r="52" spans="1:3" ht="12.75">
      <c r="A52" s="195" t="s">
        <v>778</v>
      </c>
      <c r="B52" s="210"/>
      <c r="C52" s="213">
        <v>1573.6</v>
      </c>
    </row>
    <row r="53" spans="1:3" ht="12.75">
      <c r="A53" s="204" t="s">
        <v>780</v>
      </c>
      <c r="B53" s="210"/>
      <c r="C53" s="214">
        <f>SUM(C51:C52)</f>
        <v>4946.35</v>
      </c>
    </row>
    <row r="54" ht="12.75">
      <c r="A54" s="195"/>
    </row>
    <row r="55" ht="12.75">
      <c r="A55" s="194" t="s">
        <v>781</v>
      </c>
    </row>
    <row r="56" spans="1:3" ht="12.75">
      <c r="A56" s="195" t="s">
        <v>777</v>
      </c>
      <c r="B56" s="210"/>
      <c r="C56" s="210">
        <v>0</v>
      </c>
    </row>
    <row r="57" spans="1:3" ht="12.75">
      <c r="A57" s="195" t="s">
        <v>782</v>
      </c>
      <c r="B57" s="210"/>
      <c r="C57" s="210">
        <v>0</v>
      </c>
    </row>
    <row r="58" spans="1:3" ht="12.75">
      <c r="A58" s="204" t="s">
        <v>780</v>
      </c>
      <c r="B58" s="210"/>
      <c r="C58" s="215">
        <v>0</v>
      </c>
    </row>
    <row r="59" ht="12.75">
      <c r="A59" s="195"/>
    </row>
    <row r="60" ht="15">
      <c r="A60" s="193" t="s">
        <v>783</v>
      </c>
    </row>
    <row r="61" spans="1:9" ht="12.75">
      <c r="A61" s="233" t="s">
        <v>784</v>
      </c>
      <c r="B61" s="233"/>
      <c r="C61" s="233"/>
      <c r="D61" s="233"/>
      <c r="E61" s="233"/>
      <c r="F61" s="233"/>
      <c r="G61" s="233"/>
      <c r="H61" s="233"/>
      <c r="I61" s="233"/>
    </row>
    <row r="62" spans="1:9" ht="12.75">
      <c r="A62" s="216" t="s">
        <v>785</v>
      </c>
      <c r="B62" s="210"/>
      <c r="C62" s="210"/>
      <c r="D62" s="210"/>
      <c r="E62" s="210"/>
      <c r="F62" s="210"/>
      <c r="G62" s="210"/>
      <c r="H62" s="210"/>
      <c r="I62" s="210"/>
    </row>
    <row r="63" spans="1:9" ht="12.75">
      <c r="A63" s="216" t="s">
        <v>786</v>
      </c>
      <c r="B63" s="210"/>
      <c r="C63" s="210"/>
      <c r="D63" s="210"/>
      <c r="E63" s="210"/>
      <c r="F63" s="210"/>
      <c r="G63" s="210"/>
      <c r="H63" s="210"/>
      <c r="I63" s="210"/>
    </row>
  </sheetData>
  <sheetProtection/>
  <mergeCells count="8">
    <mergeCell ref="A61:I61"/>
    <mergeCell ref="A1:J1"/>
    <mergeCell ref="A5:K5"/>
    <mergeCell ref="A13:K13"/>
    <mergeCell ref="A20:K20"/>
    <mergeCell ref="A27:L27"/>
    <mergeCell ref="A34:I34"/>
    <mergeCell ref="A35:I35"/>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4"/>
  <sheetViews>
    <sheetView zoomScalePageLayoutView="0" workbookViewId="0" topLeftCell="A1">
      <selection activeCell="D18" sqref="D18"/>
    </sheetView>
  </sheetViews>
  <sheetFormatPr defaultColWidth="9.140625" defaultRowHeight="12.75"/>
  <sheetData>
    <row r="1" spans="1:14" ht="15.75">
      <c r="A1" s="237" t="s">
        <v>788</v>
      </c>
      <c r="B1" s="237"/>
      <c r="C1" s="237"/>
      <c r="D1" s="237"/>
      <c r="E1" s="237"/>
      <c r="F1" s="237"/>
      <c r="G1" s="237"/>
      <c r="H1" s="237"/>
      <c r="I1" s="237"/>
      <c r="J1" s="237"/>
      <c r="K1" s="237"/>
      <c r="L1" s="237"/>
      <c r="M1" s="237"/>
      <c r="N1" s="237"/>
    </row>
    <row r="2" spans="1:14" ht="45.75" customHeight="1">
      <c r="A2" s="238" t="s">
        <v>790</v>
      </c>
      <c r="B2" s="239"/>
      <c r="C2" s="239"/>
      <c r="D2" s="239"/>
      <c r="E2" s="239"/>
      <c r="F2" s="239"/>
      <c r="G2" s="239"/>
      <c r="H2" s="239"/>
      <c r="I2" s="239"/>
      <c r="J2" s="239"/>
      <c r="K2" s="239"/>
      <c r="L2" s="239"/>
      <c r="M2" s="239"/>
      <c r="N2" s="239"/>
    </row>
    <row r="3" spans="1:14" ht="61.5" customHeight="1">
      <c r="A3" s="238" t="s">
        <v>791</v>
      </c>
      <c r="B3" s="238"/>
      <c r="C3" s="238"/>
      <c r="D3" s="238"/>
      <c r="E3" s="238"/>
      <c r="F3" s="238"/>
      <c r="G3" s="238"/>
      <c r="H3" s="238"/>
      <c r="I3" s="238"/>
      <c r="J3" s="238"/>
      <c r="K3" s="238"/>
      <c r="L3" s="238"/>
      <c r="M3" s="238"/>
      <c r="N3" s="238"/>
    </row>
    <row r="4" spans="1:14" ht="51" customHeight="1">
      <c r="A4" s="240" t="s">
        <v>789</v>
      </c>
      <c r="B4" s="240"/>
      <c r="C4" s="240"/>
      <c r="D4" s="240"/>
      <c r="E4" s="240"/>
      <c r="F4" s="240"/>
      <c r="G4" s="240"/>
      <c r="H4" s="240"/>
      <c r="I4" s="240"/>
      <c r="J4" s="240"/>
      <c r="K4" s="240"/>
      <c r="L4" s="240"/>
      <c r="M4" s="240"/>
      <c r="N4" s="240"/>
    </row>
  </sheetData>
  <sheetProtection/>
  <mergeCells count="4">
    <mergeCell ref="A1:N1"/>
    <mergeCell ref="A2:N2"/>
    <mergeCell ref="A3:N3"/>
    <mergeCell ref="A4:N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78"/>
  <sheetViews>
    <sheetView showGridLines="0" zoomScalePageLayoutView="0" workbookViewId="0" topLeftCell="A1">
      <selection activeCell="A1" sqref="A1:G1"/>
    </sheetView>
  </sheetViews>
  <sheetFormatPr defaultColWidth="20.7109375" defaultRowHeight="12.75"/>
  <cols>
    <col min="1" max="1" width="6.8515625" style="37" customWidth="1"/>
    <col min="2" max="2" width="63.8515625" style="37" customWidth="1"/>
    <col min="3" max="3" width="10.421875" style="60" bestFit="1" customWidth="1"/>
    <col min="4" max="4" width="13.7109375" style="60" bestFit="1" customWidth="1"/>
    <col min="5" max="5" width="11.28125" style="60" bestFit="1" customWidth="1"/>
    <col min="6" max="7" width="9.57421875" style="60" bestFit="1" customWidth="1"/>
    <col min="8" max="22" width="20.7109375" style="36" customWidth="1"/>
    <col min="23" max="16384" width="20.7109375" style="37" customWidth="1"/>
  </cols>
  <sheetData>
    <row r="1" spans="1:7" ht="33.75" customHeight="1">
      <c r="A1" s="222" t="s">
        <v>703</v>
      </c>
      <c r="B1" s="222"/>
      <c r="C1" s="222"/>
      <c r="D1" s="222"/>
      <c r="E1" s="222"/>
      <c r="F1" s="222"/>
      <c r="G1" s="222"/>
    </row>
    <row r="2" spans="1:7" ht="15">
      <c r="A2" s="38"/>
      <c r="B2" s="38"/>
      <c r="C2" s="39"/>
      <c r="D2" s="39"/>
      <c r="E2" s="39"/>
      <c r="F2" s="39"/>
      <c r="G2" s="39"/>
    </row>
    <row r="3" spans="1:7" ht="15">
      <c r="A3" s="38"/>
      <c r="B3" s="40" t="s">
        <v>405</v>
      </c>
      <c r="C3" s="41">
        <v>847503.03</v>
      </c>
      <c r="D3" s="41">
        <v>3420088.04</v>
      </c>
      <c r="E3" s="41">
        <v>3139856.6</v>
      </c>
      <c r="F3" s="41">
        <v>370.4832300127588</v>
      </c>
      <c r="G3" s="41">
        <v>91.80630917325742</v>
      </c>
    </row>
    <row r="4" spans="1:7" ht="25.5">
      <c r="A4" s="42" t="s">
        <v>4</v>
      </c>
      <c r="B4" s="40" t="s">
        <v>406</v>
      </c>
      <c r="C4" s="43" t="s">
        <v>384</v>
      </c>
      <c r="D4" s="43" t="s">
        <v>2</v>
      </c>
      <c r="E4" s="43" t="s">
        <v>3</v>
      </c>
      <c r="F4" s="43" t="s">
        <v>5</v>
      </c>
      <c r="G4" s="43" t="s">
        <v>385</v>
      </c>
    </row>
    <row r="5" spans="1:7" ht="15">
      <c r="A5" s="38"/>
      <c r="B5" s="44" t="s">
        <v>407</v>
      </c>
      <c r="C5" s="43" t="s">
        <v>386</v>
      </c>
      <c r="D5" s="43" t="s">
        <v>387</v>
      </c>
      <c r="E5" s="43" t="s">
        <v>247</v>
      </c>
      <c r="F5" s="43" t="s">
        <v>408</v>
      </c>
      <c r="G5" s="45" t="s">
        <v>409</v>
      </c>
    </row>
    <row r="6" spans="1:22" s="49" customFormat="1" ht="15">
      <c r="A6" s="46" t="s">
        <v>410</v>
      </c>
      <c r="B6" s="47" t="s">
        <v>411</v>
      </c>
      <c r="C6" s="48">
        <v>843786.99</v>
      </c>
      <c r="D6" s="48">
        <v>3384450.97</v>
      </c>
      <c r="E6" s="48">
        <v>3104127.48</v>
      </c>
      <c r="F6" s="48">
        <v>367.8804</v>
      </c>
      <c r="G6" s="48">
        <v>91.71731271970532</v>
      </c>
      <c r="H6" s="36"/>
      <c r="I6" s="36"/>
      <c r="J6" s="36"/>
      <c r="K6" s="36"/>
      <c r="L6" s="36"/>
      <c r="M6" s="36"/>
      <c r="N6" s="36"/>
      <c r="O6" s="36"/>
      <c r="P6" s="36"/>
      <c r="Q6" s="36"/>
      <c r="R6" s="36"/>
      <c r="S6" s="36"/>
      <c r="T6" s="36"/>
      <c r="U6" s="36"/>
      <c r="V6" s="36"/>
    </row>
    <row r="7" spans="1:22" s="49" customFormat="1" ht="15">
      <c r="A7" s="46" t="s">
        <v>412</v>
      </c>
      <c r="B7" s="47" t="s">
        <v>413</v>
      </c>
      <c r="C7" s="48">
        <v>329532.73</v>
      </c>
      <c r="D7" s="48">
        <v>495073.1</v>
      </c>
      <c r="E7" s="48">
        <v>445735.85</v>
      </c>
      <c r="F7" s="48">
        <v>135.2629</v>
      </c>
      <c r="G7" s="48">
        <v>90.03435048278729</v>
      </c>
      <c r="H7" s="36"/>
      <c r="I7" s="36"/>
      <c r="J7" s="36"/>
      <c r="K7" s="36"/>
      <c r="L7" s="36"/>
      <c r="M7" s="36"/>
      <c r="N7" s="36"/>
      <c r="O7" s="36"/>
      <c r="P7" s="36"/>
      <c r="Q7" s="36"/>
      <c r="R7" s="36"/>
      <c r="S7" s="36"/>
      <c r="T7" s="36"/>
      <c r="U7" s="36"/>
      <c r="V7" s="36"/>
    </row>
    <row r="8" spans="1:7" ht="15">
      <c r="A8" s="38"/>
      <c r="B8" s="50" t="s">
        <v>414</v>
      </c>
      <c r="C8" s="51" t="s">
        <v>415</v>
      </c>
      <c r="D8" s="51" t="s">
        <v>416</v>
      </c>
      <c r="E8" s="51" t="s">
        <v>417</v>
      </c>
      <c r="F8" s="51" t="s">
        <v>418</v>
      </c>
      <c r="G8" s="51" t="s">
        <v>419</v>
      </c>
    </row>
    <row r="9" spans="1:7" ht="15">
      <c r="A9" s="52" t="s">
        <v>420</v>
      </c>
      <c r="B9" s="53" t="s">
        <v>421</v>
      </c>
      <c r="C9" s="54">
        <v>306127.81</v>
      </c>
      <c r="D9" s="54">
        <v>0</v>
      </c>
      <c r="E9" s="54">
        <v>416586.25</v>
      </c>
      <c r="F9" s="54">
        <v>136.0824</v>
      </c>
      <c r="G9" s="54">
        <v>0</v>
      </c>
    </row>
    <row r="10" spans="1:7" ht="15">
      <c r="A10" s="52" t="s">
        <v>422</v>
      </c>
      <c r="B10" s="55" t="s">
        <v>423</v>
      </c>
      <c r="C10" s="54">
        <v>332206.68</v>
      </c>
      <c r="D10" s="54">
        <v>0</v>
      </c>
      <c r="E10" s="54">
        <v>440114.15</v>
      </c>
      <c r="F10" s="54">
        <v>132.482</v>
      </c>
      <c r="G10" s="54">
        <v>0</v>
      </c>
    </row>
    <row r="11" spans="1:7" ht="15">
      <c r="A11" s="52" t="s">
        <v>424</v>
      </c>
      <c r="B11" s="55" t="s">
        <v>425</v>
      </c>
      <c r="C11" s="54">
        <v>19816.47</v>
      </c>
      <c r="D11" s="54">
        <v>0</v>
      </c>
      <c r="E11" s="54">
        <v>23744.35</v>
      </c>
      <c r="F11" s="54">
        <v>119.8212</v>
      </c>
      <c r="G11" s="54">
        <v>0</v>
      </c>
    </row>
    <row r="12" spans="1:7" ht="15">
      <c r="A12" s="52" t="s">
        <v>426</v>
      </c>
      <c r="B12" s="55" t="s">
        <v>427</v>
      </c>
      <c r="C12" s="54">
        <v>7372.4</v>
      </c>
      <c r="D12" s="54">
        <v>0</v>
      </c>
      <c r="E12" s="54">
        <v>7996.88</v>
      </c>
      <c r="F12" s="54">
        <v>108.47049999999999</v>
      </c>
      <c r="G12" s="54">
        <v>0</v>
      </c>
    </row>
    <row r="13" spans="1:7" ht="15">
      <c r="A13" s="52" t="s">
        <v>428</v>
      </c>
      <c r="B13" s="55" t="s">
        <v>429</v>
      </c>
      <c r="C13" s="54">
        <v>12052.73</v>
      </c>
      <c r="D13" s="54">
        <v>0</v>
      </c>
      <c r="E13" s="54">
        <v>10948.52</v>
      </c>
      <c r="F13" s="54">
        <v>90.83850000000001</v>
      </c>
      <c r="G13" s="54">
        <v>0</v>
      </c>
    </row>
    <row r="14" spans="1:7" ht="15">
      <c r="A14" s="52" t="s">
        <v>430</v>
      </c>
      <c r="B14" s="55" t="s">
        <v>431</v>
      </c>
      <c r="C14" s="54">
        <v>5363.56</v>
      </c>
      <c r="D14" s="54">
        <v>0</v>
      </c>
      <c r="E14" s="54">
        <v>10391.55</v>
      </c>
      <c r="F14" s="54">
        <v>193.74349999999998</v>
      </c>
      <c r="G14" s="54">
        <v>0</v>
      </c>
    </row>
    <row r="15" spans="1:7" ht="15">
      <c r="A15" s="52" t="s">
        <v>432</v>
      </c>
      <c r="B15" s="55" t="s">
        <v>433</v>
      </c>
      <c r="C15" s="54">
        <v>76.18</v>
      </c>
      <c r="D15" s="54">
        <v>0</v>
      </c>
      <c r="E15" s="54">
        <v>0</v>
      </c>
      <c r="F15" s="54">
        <v>0</v>
      </c>
      <c r="G15" s="54">
        <v>0</v>
      </c>
    </row>
    <row r="16" spans="1:7" ht="15">
      <c r="A16" s="52" t="s">
        <v>434</v>
      </c>
      <c r="B16" s="55" t="s">
        <v>435</v>
      </c>
      <c r="C16" s="54">
        <v>-70760.21</v>
      </c>
      <c r="D16" s="54">
        <v>0</v>
      </c>
      <c r="E16" s="54">
        <v>-76609.2</v>
      </c>
      <c r="F16" s="54">
        <v>108.2659</v>
      </c>
      <c r="G16" s="54">
        <v>0</v>
      </c>
    </row>
    <row r="17" spans="1:7" ht="15">
      <c r="A17" s="52" t="s">
        <v>436</v>
      </c>
      <c r="B17" s="53" t="s">
        <v>437</v>
      </c>
      <c r="C17" s="54">
        <v>18531.39</v>
      </c>
      <c r="D17" s="54">
        <v>0</v>
      </c>
      <c r="E17" s="54">
        <v>22359.6</v>
      </c>
      <c r="F17" s="54">
        <v>120.65790000000001</v>
      </c>
      <c r="G17" s="54">
        <v>0</v>
      </c>
    </row>
    <row r="18" spans="1:7" ht="15">
      <c r="A18" s="52" t="s">
        <v>438</v>
      </c>
      <c r="B18" s="55" t="s">
        <v>439</v>
      </c>
      <c r="C18" s="54">
        <v>4517.62</v>
      </c>
      <c r="D18" s="54">
        <v>0</v>
      </c>
      <c r="E18" s="54">
        <v>4192.6</v>
      </c>
      <c r="F18" s="54">
        <v>92.8055</v>
      </c>
      <c r="G18" s="54">
        <v>0</v>
      </c>
    </row>
    <row r="19" spans="1:7" ht="15">
      <c r="A19" s="52" t="s">
        <v>440</v>
      </c>
      <c r="B19" s="53" t="s">
        <v>441</v>
      </c>
      <c r="C19" s="54">
        <v>14013.77</v>
      </c>
      <c r="D19" s="54">
        <v>0</v>
      </c>
      <c r="E19" s="54">
        <v>18167</v>
      </c>
      <c r="F19" s="54">
        <v>129.6367</v>
      </c>
      <c r="G19" s="54">
        <v>0</v>
      </c>
    </row>
    <row r="20" spans="1:7" ht="15">
      <c r="A20" s="52" t="s">
        <v>442</v>
      </c>
      <c r="B20" s="38" t="s">
        <v>443</v>
      </c>
      <c r="C20" s="54">
        <v>4873.53</v>
      </c>
      <c r="D20" s="54">
        <v>0</v>
      </c>
      <c r="E20" s="54">
        <v>6790</v>
      </c>
      <c r="F20" s="54">
        <v>139.32399999999998</v>
      </c>
      <c r="G20" s="54">
        <v>0</v>
      </c>
    </row>
    <row r="21" spans="1:7" ht="15">
      <c r="A21" s="52" t="s">
        <v>444</v>
      </c>
      <c r="B21" s="38" t="s">
        <v>445</v>
      </c>
      <c r="C21" s="54">
        <v>4873.53</v>
      </c>
      <c r="D21" s="54">
        <v>0</v>
      </c>
      <c r="E21" s="54">
        <v>6790</v>
      </c>
      <c r="F21" s="54">
        <v>139.32399999999998</v>
      </c>
      <c r="G21" s="54">
        <v>0</v>
      </c>
    </row>
    <row r="22" spans="1:22" s="49" customFormat="1" ht="15">
      <c r="A22" s="46" t="s">
        <v>446</v>
      </c>
      <c r="B22" s="56" t="s">
        <v>447</v>
      </c>
      <c r="C22" s="48">
        <v>338207.66</v>
      </c>
      <c r="D22" s="48">
        <v>2648555.26</v>
      </c>
      <c r="E22" s="48">
        <v>2457807.17</v>
      </c>
      <c r="F22" s="48">
        <v>726.7153999999999</v>
      </c>
      <c r="G22" s="48">
        <v>92.79803246393281</v>
      </c>
      <c r="H22" s="36"/>
      <c r="I22" s="36"/>
      <c r="J22" s="36"/>
      <c r="K22" s="36"/>
      <c r="L22" s="36"/>
      <c r="M22" s="36"/>
      <c r="N22" s="36"/>
      <c r="O22" s="36"/>
      <c r="P22" s="36"/>
      <c r="Q22" s="36"/>
      <c r="R22" s="36"/>
      <c r="S22" s="36"/>
      <c r="T22" s="36"/>
      <c r="U22" s="36"/>
      <c r="V22" s="36"/>
    </row>
    <row r="23" spans="1:7" ht="76.5">
      <c r="A23" s="38"/>
      <c r="B23" s="57" t="s">
        <v>448</v>
      </c>
      <c r="C23" s="58" t="s">
        <v>449</v>
      </c>
      <c r="D23" s="58" t="s">
        <v>450</v>
      </c>
      <c r="E23" s="58" t="s">
        <v>451</v>
      </c>
      <c r="F23" s="58" t="s">
        <v>452</v>
      </c>
      <c r="G23" s="58" t="s">
        <v>453</v>
      </c>
    </row>
    <row r="24" spans="1:7" ht="15">
      <c r="A24" s="52" t="s">
        <v>454</v>
      </c>
      <c r="B24" s="38" t="s">
        <v>455</v>
      </c>
      <c r="C24" s="54">
        <v>205004.41</v>
      </c>
      <c r="D24" s="54">
        <v>0</v>
      </c>
      <c r="E24" s="54">
        <v>2410514.47</v>
      </c>
      <c r="F24" s="54">
        <v>1175.8354</v>
      </c>
      <c r="G24" s="54">
        <v>0</v>
      </c>
    </row>
    <row r="25" spans="1:7" ht="15">
      <c r="A25" s="52" t="s">
        <v>456</v>
      </c>
      <c r="B25" s="55" t="s">
        <v>457</v>
      </c>
      <c r="C25" s="54">
        <v>168145.54</v>
      </c>
      <c r="D25" s="54">
        <v>0</v>
      </c>
      <c r="E25" s="54">
        <v>177150.58</v>
      </c>
      <c r="F25" s="54">
        <v>105.35549999999999</v>
      </c>
      <c r="G25" s="54">
        <v>0</v>
      </c>
    </row>
    <row r="26" spans="1:7" ht="15">
      <c r="A26" s="52" t="s">
        <v>458</v>
      </c>
      <c r="B26" s="55" t="s">
        <v>459</v>
      </c>
      <c r="C26" s="54">
        <v>36858.87</v>
      </c>
      <c r="D26" s="54">
        <v>0</v>
      </c>
      <c r="E26" s="54">
        <v>2233363.89</v>
      </c>
      <c r="F26" s="54">
        <v>6059.2304</v>
      </c>
      <c r="G26" s="54">
        <v>0</v>
      </c>
    </row>
    <row r="27" spans="1:7" ht="15">
      <c r="A27" s="52" t="s">
        <v>460</v>
      </c>
      <c r="B27" s="55" t="s">
        <v>461</v>
      </c>
      <c r="C27" s="54">
        <v>0</v>
      </c>
      <c r="D27" s="54">
        <v>0</v>
      </c>
      <c r="E27" s="54">
        <v>4062.52</v>
      </c>
      <c r="F27" s="54">
        <v>0</v>
      </c>
      <c r="G27" s="54">
        <v>0</v>
      </c>
    </row>
    <row r="28" spans="1:7" ht="15">
      <c r="A28" s="52" t="s">
        <v>462</v>
      </c>
      <c r="B28" s="55" t="s">
        <v>463</v>
      </c>
      <c r="C28" s="54">
        <v>0</v>
      </c>
      <c r="D28" s="54">
        <v>0</v>
      </c>
      <c r="E28" s="54">
        <v>4062.52</v>
      </c>
      <c r="F28" s="54">
        <v>0</v>
      </c>
      <c r="G28" s="54">
        <v>0</v>
      </c>
    </row>
    <row r="29" spans="1:7" ht="15">
      <c r="A29" s="52" t="s">
        <v>464</v>
      </c>
      <c r="B29" s="55" t="s">
        <v>465</v>
      </c>
      <c r="C29" s="54">
        <v>44612.75</v>
      </c>
      <c r="D29" s="54">
        <v>0</v>
      </c>
      <c r="E29" s="54">
        <v>43230.18</v>
      </c>
      <c r="F29" s="54">
        <v>96.90090000000001</v>
      </c>
      <c r="G29" s="54">
        <v>0</v>
      </c>
    </row>
    <row r="30" spans="1:7" ht="15">
      <c r="A30" s="52" t="s">
        <v>466</v>
      </c>
      <c r="B30" s="55" t="s">
        <v>467</v>
      </c>
      <c r="C30" s="54">
        <v>44612.75</v>
      </c>
      <c r="D30" s="54">
        <v>0</v>
      </c>
      <c r="E30" s="54">
        <v>43230.18</v>
      </c>
      <c r="F30" s="54">
        <v>96.90090000000001</v>
      </c>
      <c r="G30" s="54">
        <v>0</v>
      </c>
    </row>
    <row r="31" spans="1:7" ht="15">
      <c r="A31" s="52" t="s">
        <v>468</v>
      </c>
      <c r="B31" s="55" t="s">
        <v>469</v>
      </c>
      <c r="C31" s="54">
        <v>88590.5</v>
      </c>
      <c r="D31" s="54">
        <v>0</v>
      </c>
      <c r="E31" s="54">
        <v>0</v>
      </c>
      <c r="F31" s="54">
        <v>0</v>
      </c>
      <c r="G31" s="54">
        <v>0</v>
      </c>
    </row>
    <row r="32" spans="1:7" ht="15">
      <c r="A32" s="52" t="s">
        <v>470</v>
      </c>
      <c r="B32" s="55" t="s">
        <v>471</v>
      </c>
      <c r="C32" s="54">
        <v>88590.5</v>
      </c>
      <c r="D32" s="54">
        <v>0</v>
      </c>
      <c r="E32" s="54">
        <v>0</v>
      </c>
      <c r="F32" s="54">
        <v>0</v>
      </c>
      <c r="G32" s="54">
        <v>0</v>
      </c>
    </row>
    <row r="33" spans="1:22" s="49" customFormat="1" ht="15">
      <c r="A33" s="46" t="s">
        <v>472</v>
      </c>
      <c r="B33" s="47" t="s">
        <v>473</v>
      </c>
      <c r="C33" s="48">
        <v>11645.17</v>
      </c>
      <c r="D33" s="48">
        <v>11711.45</v>
      </c>
      <c r="E33" s="48">
        <v>5437.6</v>
      </c>
      <c r="F33" s="48">
        <v>46.693999999999996</v>
      </c>
      <c r="G33" s="48">
        <v>46.42977598845575</v>
      </c>
      <c r="H33" s="36"/>
      <c r="I33" s="36"/>
      <c r="J33" s="36"/>
      <c r="K33" s="36"/>
      <c r="L33" s="36"/>
      <c r="M33" s="36"/>
      <c r="N33" s="36"/>
      <c r="O33" s="36"/>
      <c r="P33" s="36"/>
      <c r="Q33" s="36"/>
      <c r="R33" s="36"/>
      <c r="S33" s="36"/>
      <c r="T33" s="36"/>
      <c r="U33" s="36"/>
      <c r="V33" s="36"/>
    </row>
    <row r="34" spans="1:7" ht="38.25">
      <c r="A34" s="38"/>
      <c r="B34" s="57" t="s">
        <v>474</v>
      </c>
      <c r="C34" s="58" t="s">
        <v>475</v>
      </c>
      <c r="D34" s="58" t="s">
        <v>476</v>
      </c>
      <c r="E34" s="58" t="s">
        <v>477</v>
      </c>
      <c r="F34" s="58" t="s">
        <v>478</v>
      </c>
      <c r="G34" s="58" t="s">
        <v>479</v>
      </c>
    </row>
    <row r="35" spans="1:7" ht="15">
      <c r="A35" s="52" t="s">
        <v>480</v>
      </c>
      <c r="B35" s="53" t="s">
        <v>481</v>
      </c>
      <c r="C35" s="54">
        <v>1.48</v>
      </c>
      <c r="D35" s="54">
        <v>0</v>
      </c>
      <c r="E35" s="54">
        <v>5.31</v>
      </c>
      <c r="F35" s="54">
        <v>358.7837</v>
      </c>
      <c r="G35" s="54">
        <v>0</v>
      </c>
    </row>
    <row r="36" spans="1:7" ht="15">
      <c r="A36" s="52" t="s">
        <v>482</v>
      </c>
      <c r="B36" s="55" t="s">
        <v>483</v>
      </c>
      <c r="C36" s="54">
        <v>0.13</v>
      </c>
      <c r="D36" s="54">
        <v>2.65</v>
      </c>
      <c r="E36" s="54">
        <v>0.66</v>
      </c>
      <c r="F36" s="54">
        <v>507.69230000000005</v>
      </c>
      <c r="G36" s="54">
        <v>24.90566037735849</v>
      </c>
    </row>
    <row r="37" spans="1:7" ht="15">
      <c r="A37" s="52" t="s">
        <v>484</v>
      </c>
      <c r="B37" s="55" t="s">
        <v>485</v>
      </c>
      <c r="C37" s="54">
        <v>0.02</v>
      </c>
      <c r="D37" s="54">
        <v>0</v>
      </c>
      <c r="E37" s="54">
        <v>1.44</v>
      </c>
      <c r="F37" s="54">
        <v>7200</v>
      </c>
      <c r="G37" s="54">
        <v>0</v>
      </c>
    </row>
    <row r="38" spans="1:7" ht="15">
      <c r="A38" s="52" t="s">
        <v>486</v>
      </c>
      <c r="B38" s="55" t="s">
        <v>487</v>
      </c>
      <c r="C38" s="54">
        <v>1.33</v>
      </c>
      <c r="D38" s="54">
        <v>0</v>
      </c>
      <c r="E38" s="54">
        <v>3.21</v>
      </c>
      <c r="F38" s="54">
        <v>241.35330000000002</v>
      </c>
      <c r="G38" s="54">
        <v>0</v>
      </c>
    </row>
    <row r="39" spans="1:7" ht="15">
      <c r="A39" s="52" t="s">
        <v>488</v>
      </c>
      <c r="B39" s="53" t="s">
        <v>489</v>
      </c>
      <c r="C39" s="54">
        <v>11643.69</v>
      </c>
      <c r="D39" s="54">
        <v>0</v>
      </c>
      <c r="E39" s="54">
        <v>5432.29</v>
      </c>
      <c r="F39" s="54">
        <v>46.654300000000006</v>
      </c>
      <c r="G39" s="54">
        <v>0</v>
      </c>
    </row>
    <row r="40" spans="1:7" ht="15">
      <c r="A40" s="52" t="s">
        <v>490</v>
      </c>
      <c r="B40" s="55" t="s">
        <v>491</v>
      </c>
      <c r="C40" s="54">
        <v>4688.43</v>
      </c>
      <c r="D40" s="54">
        <v>0</v>
      </c>
      <c r="E40" s="54">
        <v>5244.34</v>
      </c>
      <c r="F40" s="54">
        <v>111.85700000000001</v>
      </c>
      <c r="G40" s="54">
        <v>0</v>
      </c>
    </row>
    <row r="41" spans="1:7" ht="15">
      <c r="A41" s="52" t="s">
        <v>492</v>
      </c>
      <c r="B41" s="55" t="s">
        <v>493</v>
      </c>
      <c r="C41" s="54">
        <v>6552.47</v>
      </c>
      <c r="D41" s="54">
        <v>0</v>
      </c>
      <c r="E41" s="54">
        <v>1.76</v>
      </c>
      <c r="F41" s="54">
        <v>0.0268</v>
      </c>
      <c r="G41" s="54">
        <v>0</v>
      </c>
    </row>
    <row r="42" spans="1:7" ht="15">
      <c r="A42" s="52" t="s">
        <v>494</v>
      </c>
      <c r="B42" s="55" t="s">
        <v>495</v>
      </c>
      <c r="C42" s="54">
        <v>402.79</v>
      </c>
      <c r="D42" s="54">
        <v>0</v>
      </c>
      <c r="E42" s="54">
        <v>186.19</v>
      </c>
      <c r="F42" s="54">
        <v>46.225</v>
      </c>
      <c r="G42" s="54">
        <v>0</v>
      </c>
    </row>
    <row r="43" spans="1:22" s="49" customFormat="1" ht="25.5">
      <c r="A43" s="46" t="s">
        <v>496</v>
      </c>
      <c r="B43" s="56" t="s">
        <v>497</v>
      </c>
      <c r="C43" s="48">
        <v>146124.98</v>
      </c>
      <c r="D43" s="48">
        <v>205884.68</v>
      </c>
      <c r="E43" s="48">
        <v>190373.34</v>
      </c>
      <c r="F43" s="48">
        <v>130.2811</v>
      </c>
      <c r="G43" s="48">
        <v>92.46600572708957</v>
      </c>
      <c r="H43" s="36"/>
      <c r="I43" s="36"/>
      <c r="J43" s="36"/>
      <c r="K43" s="36"/>
      <c r="L43" s="36"/>
      <c r="M43" s="36"/>
      <c r="N43" s="36"/>
      <c r="O43" s="36"/>
      <c r="P43" s="36"/>
      <c r="Q43" s="36"/>
      <c r="R43" s="36"/>
      <c r="S43" s="36"/>
      <c r="T43" s="36"/>
      <c r="U43" s="36"/>
      <c r="V43" s="36"/>
    </row>
    <row r="44" spans="1:7" ht="25.5">
      <c r="A44" s="38"/>
      <c r="B44" s="57" t="s">
        <v>498</v>
      </c>
      <c r="C44" s="58" t="s">
        <v>499</v>
      </c>
      <c r="D44" s="58" t="s">
        <v>500</v>
      </c>
      <c r="E44" s="58" t="s">
        <v>501</v>
      </c>
      <c r="F44" s="58" t="s">
        <v>502</v>
      </c>
      <c r="G44" s="58" t="s">
        <v>503</v>
      </c>
    </row>
    <row r="45" spans="1:7" ht="15">
      <c r="A45" s="52" t="s">
        <v>504</v>
      </c>
      <c r="B45" s="53" t="s">
        <v>505</v>
      </c>
      <c r="C45" s="54">
        <v>12312.96</v>
      </c>
      <c r="D45" s="54">
        <v>0</v>
      </c>
      <c r="E45" s="54">
        <v>16875.8</v>
      </c>
      <c r="F45" s="54">
        <v>137.0572</v>
      </c>
      <c r="G45" s="54">
        <v>0</v>
      </c>
    </row>
    <row r="46" spans="1:7" ht="15">
      <c r="A46" s="52" t="s">
        <v>506</v>
      </c>
      <c r="B46" s="55" t="s">
        <v>507</v>
      </c>
      <c r="C46" s="54">
        <v>11833.56</v>
      </c>
      <c r="D46" s="54">
        <v>0</v>
      </c>
      <c r="E46" s="54">
        <v>16562.38</v>
      </c>
      <c r="F46" s="54">
        <v>139.961</v>
      </c>
      <c r="G46" s="54">
        <v>0</v>
      </c>
    </row>
    <row r="47" spans="1:7" ht="15">
      <c r="A47" s="52" t="s">
        <v>508</v>
      </c>
      <c r="B47" s="38" t="s">
        <v>509</v>
      </c>
      <c r="C47" s="54">
        <v>479.4</v>
      </c>
      <c r="D47" s="54">
        <v>0</v>
      </c>
      <c r="E47" s="54">
        <v>313.42</v>
      </c>
      <c r="F47" s="54">
        <v>65.3775</v>
      </c>
      <c r="G47" s="54">
        <v>0</v>
      </c>
    </row>
    <row r="48" spans="1:7" ht="15">
      <c r="A48" s="52" t="s">
        <v>510</v>
      </c>
      <c r="B48" s="38" t="s">
        <v>511</v>
      </c>
      <c r="C48" s="54">
        <v>64091.75</v>
      </c>
      <c r="D48" s="54">
        <v>0</v>
      </c>
      <c r="E48" s="54">
        <v>75297.73</v>
      </c>
      <c r="F48" s="54">
        <v>117.4842</v>
      </c>
      <c r="G48" s="54">
        <v>0</v>
      </c>
    </row>
    <row r="49" spans="1:7" ht="15">
      <c r="A49" s="52" t="s">
        <v>512</v>
      </c>
      <c r="B49" s="38" t="s">
        <v>513</v>
      </c>
      <c r="C49" s="54">
        <v>80.22</v>
      </c>
      <c r="D49" s="54">
        <v>0</v>
      </c>
      <c r="E49" s="54">
        <v>55.32</v>
      </c>
      <c r="F49" s="54">
        <v>68.9603</v>
      </c>
      <c r="G49" s="54">
        <v>0</v>
      </c>
    </row>
    <row r="50" spans="1:7" ht="15">
      <c r="A50" s="52" t="s">
        <v>514</v>
      </c>
      <c r="B50" s="38" t="s">
        <v>515</v>
      </c>
      <c r="C50" s="54">
        <v>64011.53</v>
      </c>
      <c r="D50" s="54">
        <v>0</v>
      </c>
      <c r="E50" s="54">
        <v>75242.41</v>
      </c>
      <c r="F50" s="54">
        <v>117.545</v>
      </c>
      <c r="G50" s="54">
        <v>0</v>
      </c>
    </row>
    <row r="51" spans="1:7" ht="15">
      <c r="A51" s="52" t="s">
        <v>516</v>
      </c>
      <c r="B51" s="38" t="s">
        <v>517</v>
      </c>
      <c r="C51" s="54">
        <v>69720.27</v>
      </c>
      <c r="D51" s="54">
        <v>0</v>
      </c>
      <c r="E51" s="54">
        <v>98199.81</v>
      </c>
      <c r="F51" s="54">
        <v>140.8482</v>
      </c>
      <c r="G51" s="54">
        <v>0</v>
      </c>
    </row>
    <row r="52" spans="1:7" ht="15">
      <c r="A52" s="52" t="s">
        <v>518</v>
      </c>
      <c r="B52" s="38" t="s">
        <v>519</v>
      </c>
      <c r="C52" s="54">
        <v>1119.68</v>
      </c>
      <c r="D52" s="54">
        <v>0</v>
      </c>
      <c r="E52" s="54">
        <v>0</v>
      </c>
      <c r="F52" s="54">
        <v>0</v>
      </c>
      <c r="G52" s="54">
        <v>0</v>
      </c>
    </row>
    <row r="53" spans="1:7" ht="15">
      <c r="A53" s="52" t="s">
        <v>520</v>
      </c>
      <c r="B53" s="38" t="s">
        <v>521</v>
      </c>
      <c r="C53" s="54">
        <v>68600.59</v>
      </c>
      <c r="D53" s="54">
        <v>0</v>
      </c>
      <c r="E53" s="54">
        <v>98199.81</v>
      </c>
      <c r="F53" s="54">
        <v>143.1471</v>
      </c>
      <c r="G53" s="54">
        <v>0</v>
      </c>
    </row>
    <row r="54" spans="1:22" s="49" customFormat="1" ht="15">
      <c r="A54" s="46" t="s">
        <v>522</v>
      </c>
      <c r="B54" s="56" t="s">
        <v>523</v>
      </c>
      <c r="C54" s="48">
        <v>14630.03</v>
      </c>
      <c r="D54" s="48">
        <v>19244.8</v>
      </c>
      <c r="E54" s="48">
        <v>4766.49</v>
      </c>
      <c r="F54" s="48">
        <v>32.5801</v>
      </c>
      <c r="G54" s="48">
        <v>24.76767750249418</v>
      </c>
      <c r="H54" s="36"/>
      <c r="I54" s="36"/>
      <c r="J54" s="36"/>
      <c r="K54" s="36"/>
      <c r="L54" s="36"/>
      <c r="M54" s="36"/>
      <c r="N54" s="36"/>
      <c r="O54" s="36"/>
      <c r="P54" s="36"/>
      <c r="Q54" s="36"/>
      <c r="R54" s="36"/>
      <c r="S54" s="36"/>
      <c r="T54" s="36"/>
      <c r="U54" s="36"/>
      <c r="V54" s="36"/>
    </row>
    <row r="55" spans="1:7" ht="38.25">
      <c r="A55" s="38"/>
      <c r="B55" s="57" t="s">
        <v>524</v>
      </c>
      <c r="C55" s="58" t="s">
        <v>525</v>
      </c>
      <c r="D55" s="58" t="s">
        <v>526</v>
      </c>
      <c r="E55" s="58" t="s">
        <v>527</v>
      </c>
      <c r="F55" s="58" t="s">
        <v>528</v>
      </c>
      <c r="G55" s="58" t="s">
        <v>529</v>
      </c>
    </row>
    <row r="56" spans="1:7" ht="15">
      <c r="A56" s="52" t="s">
        <v>530</v>
      </c>
      <c r="B56" s="55" t="s">
        <v>531</v>
      </c>
      <c r="C56" s="54">
        <v>13966.42</v>
      </c>
      <c r="D56" s="54">
        <v>0</v>
      </c>
      <c r="E56" s="54">
        <v>4336.49</v>
      </c>
      <c r="F56" s="54">
        <v>31.049400000000002</v>
      </c>
      <c r="G56" s="54">
        <v>0</v>
      </c>
    </row>
    <row r="57" spans="1:7" ht="15">
      <c r="A57" s="52" t="s">
        <v>532</v>
      </c>
      <c r="B57" s="53" t="s">
        <v>533</v>
      </c>
      <c r="C57" s="54">
        <v>10033.84</v>
      </c>
      <c r="D57" s="54">
        <v>0</v>
      </c>
      <c r="E57" s="54">
        <v>827</v>
      </c>
      <c r="F57" s="54">
        <v>8.2421</v>
      </c>
      <c r="G57" s="54">
        <v>0</v>
      </c>
    </row>
    <row r="58" spans="1:7" ht="15">
      <c r="A58" s="52" t="s">
        <v>534</v>
      </c>
      <c r="B58" s="38" t="s">
        <v>535</v>
      </c>
      <c r="C58" s="54">
        <v>3932.58</v>
      </c>
      <c r="D58" s="54">
        <v>0</v>
      </c>
      <c r="E58" s="54">
        <v>3509.49</v>
      </c>
      <c r="F58" s="54">
        <v>89.2414</v>
      </c>
      <c r="G58" s="54">
        <v>0</v>
      </c>
    </row>
    <row r="59" spans="1:7" ht="15">
      <c r="A59" s="52" t="s">
        <v>536</v>
      </c>
      <c r="B59" s="55" t="s">
        <v>537</v>
      </c>
      <c r="C59" s="54">
        <v>663.61</v>
      </c>
      <c r="D59" s="54">
        <v>0</v>
      </c>
      <c r="E59" s="54">
        <v>430</v>
      </c>
      <c r="F59" s="54">
        <v>64.797</v>
      </c>
      <c r="G59" s="54">
        <v>0</v>
      </c>
    </row>
    <row r="60" spans="1:7" ht="15">
      <c r="A60" s="52" t="s">
        <v>538</v>
      </c>
      <c r="B60" s="38" t="s">
        <v>50</v>
      </c>
      <c r="C60" s="54">
        <v>663.61</v>
      </c>
      <c r="D60" s="54">
        <v>0</v>
      </c>
      <c r="E60" s="54">
        <v>430</v>
      </c>
      <c r="F60" s="54">
        <v>64.797</v>
      </c>
      <c r="G60" s="54">
        <v>0</v>
      </c>
    </row>
    <row r="61" spans="1:22" s="49" customFormat="1" ht="15">
      <c r="A61" s="46" t="s">
        <v>539</v>
      </c>
      <c r="B61" s="56" t="s">
        <v>540</v>
      </c>
      <c r="C61" s="48">
        <v>3646.42</v>
      </c>
      <c r="D61" s="48">
        <v>3981.68</v>
      </c>
      <c r="E61" s="48">
        <v>7.03</v>
      </c>
      <c r="F61" s="48">
        <v>0.19269999999999998</v>
      </c>
      <c r="G61" s="48">
        <v>0.17655863856462597</v>
      </c>
      <c r="H61" s="36"/>
      <c r="I61" s="36"/>
      <c r="J61" s="36"/>
      <c r="K61" s="36"/>
      <c r="L61" s="36"/>
      <c r="M61" s="36"/>
      <c r="N61" s="36"/>
      <c r="O61" s="36"/>
      <c r="P61" s="36"/>
      <c r="Q61" s="36"/>
      <c r="R61" s="36"/>
      <c r="S61" s="36"/>
      <c r="T61" s="36"/>
      <c r="U61" s="36"/>
      <c r="V61" s="36"/>
    </row>
    <row r="62" spans="1:7" ht="25.5">
      <c r="A62" s="38"/>
      <c r="B62" s="57" t="s">
        <v>498</v>
      </c>
      <c r="C62" s="58" t="s">
        <v>541</v>
      </c>
      <c r="D62" s="58" t="s">
        <v>542</v>
      </c>
      <c r="E62" s="58" t="s">
        <v>543</v>
      </c>
      <c r="F62" s="58" t="s">
        <v>544</v>
      </c>
      <c r="G62" s="58" t="s">
        <v>545</v>
      </c>
    </row>
    <row r="63" spans="1:7" ht="15">
      <c r="A63" s="52" t="s">
        <v>546</v>
      </c>
      <c r="B63" s="38" t="s">
        <v>547</v>
      </c>
      <c r="C63" s="54">
        <v>3646.42</v>
      </c>
      <c r="D63" s="54">
        <v>0</v>
      </c>
      <c r="E63" s="54">
        <v>7.03</v>
      </c>
      <c r="F63" s="54">
        <v>0.19269999999999998</v>
      </c>
      <c r="G63" s="54">
        <v>0</v>
      </c>
    </row>
    <row r="64" spans="1:7" ht="15">
      <c r="A64" s="52" t="s">
        <v>548</v>
      </c>
      <c r="B64" s="38" t="s">
        <v>547</v>
      </c>
      <c r="C64" s="54">
        <v>3646.42</v>
      </c>
      <c r="D64" s="54">
        <v>0</v>
      </c>
      <c r="E64" s="54">
        <v>7.03</v>
      </c>
      <c r="F64" s="54">
        <v>0.19269999999999998</v>
      </c>
      <c r="G64" s="54">
        <v>0</v>
      </c>
    </row>
    <row r="65" spans="1:22" s="49" customFormat="1" ht="15">
      <c r="A65" s="46" t="s">
        <v>549</v>
      </c>
      <c r="B65" s="56" t="s">
        <v>550</v>
      </c>
      <c r="C65" s="48">
        <v>3716.04</v>
      </c>
      <c r="D65" s="48">
        <v>35637.07</v>
      </c>
      <c r="E65" s="48">
        <v>35729.12</v>
      </c>
      <c r="F65" s="48">
        <v>961.4837</v>
      </c>
      <c r="G65" s="48">
        <v>100.25829845158427</v>
      </c>
      <c r="H65" s="36"/>
      <c r="I65" s="36"/>
      <c r="J65" s="36"/>
      <c r="K65" s="36"/>
      <c r="L65" s="36"/>
      <c r="M65" s="36"/>
      <c r="N65" s="36"/>
      <c r="O65" s="36"/>
      <c r="P65" s="36"/>
      <c r="Q65" s="36"/>
      <c r="R65" s="36"/>
      <c r="S65" s="36"/>
      <c r="T65" s="36"/>
      <c r="U65" s="36"/>
      <c r="V65" s="36"/>
    </row>
    <row r="66" spans="1:22" s="49" customFormat="1" ht="15">
      <c r="A66" s="46" t="s">
        <v>551</v>
      </c>
      <c r="B66" s="56" t="s">
        <v>552</v>
      </c>
      <c r="C66" s="48">
        <v>3079.17</v>
      </c>
      <c r="D66" s="48">
        <v>35000</v>
      </c>
      <c r="E66" s="48">
        <v>35389.12</v>
      </c>
      <c r="F66" s="48">
        <v>1149.3071</v>
      </c>
      <c r="G66" s="48">
        <v>101.11177142857143</v>
      </c>
      <c r="H66" s="36"/>
      <c r="I66" s="36"/>
      <c r="J66" s="36"/>
      <c r="K66" s="36"/>
      <c r="L66" s="36"/>
      <c r="M66" s="36"/>
      <c r="N66" s="36"/>
      <c r="O66" s="36"/>
      <c r="P66" s="36"/>
      <c r="Q66" s="36"/>
      <c r="R66" s="36"/>
      <c r="S66" s="36"/>
      <c r="T66" s="36"/>
      <c r="U66" s="36"/>
      <c r="V66" s="36"/>
    </row>
    <row r="67" spans="1:7" ht="25.5">
      <c r="A67" s="38"/>
      <c r="B67" s="57" t="s">
        <v>553</v>
      </c>
      <c r="C67" s="58" t="s">
        <v>554</v>
      </c>
      <c r="D67" s="58" t="s">
        <v>555</v>
      </c>
      <c r="E67" s="58" t="s">
        <v>556</v>
      </c>
      <c r="F67" s="58" t="s">
        <v>557</v>
      </c>
      <c r="G67" s="58" t="s">
        <v>558</v>
      </c>
    </row>
    <row r="68" spans="1:7" ht="15">
      <c r="A68" s="52" t="s">
        <v>559</v>
      </c>
      <c r="B68" s="55" t="s">
        <v>560</v>
      </c>
      <c r="C68" s="54">
        <v>3079.17</v>
      </c>
      <c r="D68" s="54">
        <v>0</v>
      </c>
      <c r="E68" s="54">
        <v>35389.12</v>
      </c>
      <c r="F68" s="54">
        <v>1149.3071</v>
      </c>
      <c r="G68" s="54">
        <v>0</v>
      </c>
    </row>
    <row r="69" spans="1:7" ht="15">
      <c r="A69" s="52" t="s">
        <v>561</v>
      </c>
      <c r="B69" s="38" t="s">
        <v>348</v>
      </c>
      <c r="C69" s="54">
        <v>3079.17</v>
      </c>
      <c r="D69" s="54">
        <v>0</v>
      </c>
      <c r="E69" s="54">
        <v>35389.12</v>
      </c>
      <c r="F69" s="54">
        <v>1149.3071</v>
      </c>
      <c r="G69" s="54">
        <v>0</v>
      </c>
    </row>
    <row r="70" spans="1:22" s="49" customFormat="1" ht="15">
      <c r="A70" s="46" t="s">
        <v>562</v>
      </c>
      <c r="B70" s="56" t="s">
        <v>563</v>
      </c>
      <c r="C70" s="48">
        <v>636.87</v>
      </c>
      <c r="D70" s="48">
        <v>637.07</v>
      </c>
      <c r="E70" s="48">
        <v>340</v>
      </c>
      <c r="F70" s="48">
        <v>53.386</v>
      </c>
      <c r="G70" s="48">
        <v>53.36933147063902</v>
      </c>
      <c r="H70" s="36"/>
      <c r="I70" s="36"/>
      <c r="J70" s="36"/>
      <c r="K70" s="36"/>
      <c r="L70" s="36"/>
      <c r="M70" s="36"/>
      <c r="N70" s="36"/>
      <c r="O70" s="36"/>
      <c r="P70" s="36"/>
      <c r="Q70" s="36"/>
      <c r="R70" s="36"/>
      <c r="S70" s="36"/>
      <c r="T70" s="36"/>
      <c r="U70" s="36"/>
      <c r="V70" s="36"/>
    </row>
    <row r="71" spans="1:7" ht="15">
      <c r="A71" s="38"/>
      <c r="B71" s="50" t="s">
        <v>414</v>
      </c>
      <c r="C71" s="51" t="s">
        <v>564</v>
      </c>
      <c r="D71" s="51" t="s">
        <v>565</v>
      </c>
      <c r="E71" s="51" t="s">
        <v>566</v>
      </c>
      <c r="F71" s="51" t="s">
        <v>567</v>
      </c>
      <c r="G71" s="51" t="s">
        <v>568</v>
      </c>
    </row>
    <row r="72" spans="1:7" ht="15">
      <c r="A72" s="52" t="s">
        <v>569</v>
      </c>
      <c r="B72" s="59" t="s">
        <v>570</v>
      </c>
      <c r="C72" s="54">
        <v>636.87</v>
      </c>
      <c r="D72" s="54">
        <v>0</v>
      </c>
      <c r="E72" s="54">
        <v>340</v>
      </c>
      <c r="F72" s="54">
        <v>53.386</v>
      </c>
      <c r="G72" s="54">
        <v>0</v>
      </c>
    </row>
    <row r="73" spans="1:7" ht="15">
      <c r="A73" s="52" t="s">
        <v>571</v>
      </c>
      <c r="B73" s="38" t="s">
        <v>572</v>
      </c>
      <c r="C73" s="54">
        <v>636.87</v>
      </c>
      <c r="D73" s="54">
        <v>0</v>
      </c>
      <c r="E73" s="54">
        <v>340</v>
      </c>
      <c r="F73" s="54">
        <v>53.386</v>
      </c>
      <c r="G73" s="54">
        <v>0</v>
      </c>
    </row>
    <row r="78" ht="15">
      <c r="E78" s="61"/>
    </row>
  </sheetData>
  <sheetProtection/>
  <mergeCells count="1">
    <mergeCell ref="A1:G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102"/>
  <sheetViews>
    <sheetView showGridLines="0" zoomScalePageLayoutView="0" workbookViewId="0" topLeftCell="A1">
      <selection activeCell="A1" sqref="A1:G1"/>
    </sheetView>
  </sheetViews>
  <sheetFormatPr defaultColWidth="20.7109375" defaultRowHeight="12.75"/>
  <cols>
    <col min="1" max="1" width="5.57421875" style="37" bestFit="1" customWidth="1"/>
    <col min="2" max="2" width="60.8515625" style="37" customWidth="1"/>
    <col min="3" max="3" width="10.421875" style="80" bestFit="1" customWidth="1"/>
    <col min="4" max="4" width="13.7109375" style="60" bestFit="1" customWidth="1"/>
    <col min="5" max="5" width="11.28125" style="80" bestFit="1" customWidth="1"/>
    <col min="6" max="7" width="9.57421875" style="80" bestFit="1" customWidth="1"/>
    <col min="8" max="22" width="20.7109375" style="36" customWidth="1"/>
    <col min="23" max="16384" width="20.7109375" style="37" customWidth="1"/>
  </cols>
  <sheetData>
    <row r="1" spans="1:9" ht="15.75">
      <c r="A1" s="223" t="s">
        <v>704</v>
      </c>
      <c r="B1" s="224"/>
      <c r="C1" s="224"/>
      <c r="D1" s="224"/>
      <c r="E1" s="224"/>
      <c r="F1" s="224"/>
      <c r="G1" s="224"/>
      <c r="H1" s="62"/>
      <c r="I1" s="62"/>
    </row>
    <row r="2" spans="1:7" ht="15">
      <c r="A2" s="225"/>
      <c r="B2" s="225"/>
      <c r="C2" s="225"/>
      <c r="D2" s="225"/>
      <c r="E2" s="225"/>
      <c r="F2" s="225"/>
      <c r="G2" s="225"/>
    </row>
    <row r="3" spans="1:22" s="67" customFormat="1" ht="15">
      <c r="A3" s="53"/>
      <c r="B3" s="64" t="s">
        <v>0</v>
      </c>
      <c r="C3" s="41">
        <v>770813.19</v>
      </c>
      <c r="D3" s="41">
        <v>3099791.57</v>
      </c>
      <c r="E3" s="41">
        <v>2628402.79</v>
      </c>
      <c r="F3" s="41">
        <v>340.9908943047537</v>
      </c>
      <c r="G3" s="41">
        <v>84.79288786503797</v>
      </c>
      <c r="H3" s="65"/>
      <c r="I3" s="66"/>
      <c r="J3" s="66"/>
      <c r="K3" s="66"/>
      <c r="L3" s="66"/>
      <c r="M3" s="66"/>
      <c r="N3" s="66"/>
      <c r="O3" s="66"/>
      <c r="P3" s="66"/>
      <c r="Q3" s="66"/>
      <c r="R3" s="66"/>
      <c r="S3" s="66"/>
      <c r="T3" s="66"/>
      <c r="U3" s="66"/>
      <c r="V3" s="66"/>
    </row>
    <row r="4" spans="1:22" s="67" customFormat="1" ht="25.5">
      <c r="A4" s="68" t="s">
        <v>4</v>
      </c>
      <c r="B4" s="64" t="s">
        <v>1</v>
      </c>
      <c r="C4" s="43" t="s">
        <v>384</v>
      </c>
      <c r="D4" s="43" t="s">
        <v>2</v>
      </c>
      <c r="E4" s="43" t="s">
        <v>3</v>
      </c>
      <c r="F4" s="43" t="s">
        <v>5</v>
      </c>
      <c r="G4" s="43" t="s">
        <v>385</v>
      </c>
      <c r="H4" s="69"/>
      <c r="I4" s="66"/>
      <c r="J4" s="66"/>
      <c r="K4" s="66"/>
      <c r="L4" s="66"/>
      <c r="M4" s="66"/>
      <c r="N4" s="66"/>
      <c r="O4" s="66"/>
      <c r="P4" s="66"/>
      <c r="Q4" s="66"/>
      <c r="R4" s="66"/>
      <c r="S4" s="66"/>
      <c r="T4" s="66"/>
      <c r="U4" s="66"/>
      <c r="V4" s="66"/>
    </row>
    <row r="5" spans="1:22" s="67" customFormat="1" ht="15">
      <c r="A5" s="53"/>
      <c r="B5" s="53"/>
      <c r="C5" s="43" t="s">
        <v>386</v>
      </c>
      <c r="D5" s="43" t="s">
        <v>387</v>
      </c>
      <c r="E5" s="43" t="s">
        <v>247</v>
      </c>
      <c r="F5" s="43" t="s">
        <v>408</v>
      </c>
      <c r="G5" s="45" t="s">
        <v>409</v>
      </c>
      <c r="H5" s="70"/>
      <c r="I5" s="66"/>
      <c r="J5" s="66"/>
      <c r="K5" s="66"/>
      <c r="L5" s="66"/>
      <c r="M5" s="66"/>
      <c r="N5" s="66"/>
      <c r="O5" s="66"/>
      <c r="P5" s="66"/>
      <c r="Q5" s="66"/>
      <c r="R5" s="66"/>
      <c r="S5" s="66"/>
      <c r="T5" s="66"/>
      <c r="U5" s="66"/>
      <c r="V5" s="66"/>
    </row>
    <row r="6" spans="1:22" s="73" customFormat="1" ht="15">
      <c r="A6" s="71" t="s">
        <v>20</v>
      </c>
      <c r="B6" s="72" t="s">
        <v>21</v>
      </c>
      <c r="C6" s="48">
        <v>727476.2</v>
      </c>
      <c r="D6" s="48">
        <v>2750402.08</v>
      </c>
      <c r="E6" s="48">
        <v>2431423.14</v>
      </c>
      <c r="F6" s="48">
        <v>334.2271</v>
      </c>
      <c r="G6" s="48">
        <v>88.40246150482841</v>
      </c>
      <c r="H6" s="65"/>
      <c r="I6" s="66"/>
      <c r="J6" s="66"/>
      <c r="K6" s="66"/>
      <c r="L6" s="66"/>
      <c r="M6" s="66"/>
      <c r="N6" s="66"/>
      <c r="O6" s="66"/>
      <c r="P6" s="66"/>
      <c r="Q6" s="66"/>
      <c r="R6" s="66"/>
      <c r="S6" s="66"/>
      <c r="T6" s="66"/>
      <c r="U6" s="66"/>
      <c r="V6" s="66"/>
    </row>
    <row r="7" spans="1:22" s="73" customFormat="1" ht="15">
      <c r="A7" s="71" t="s">
        <v>88</v>
      </c>
      <c r="B7" s="72" t="s">
        <v>89</v>
      </c>
      <c r="C7" s="48">
        <v>226026.61</v>
      </c>
      <c r="D7" s="48">
        <v>284989.26</v>
      </c>
      <c r="E7" s="48">
        <v>279701.08</v>
      </c>
      <c r="F7" s="48">
        <v>123.74690000000001</v>
      </c>
      <c r="G7" s="48">
        <v>98.1444283198602</v>
      </c>
      <c r="H7" s="65"/>
      <c r="I7" s="66"/>
      <c r="J7" s="66"/>
      <c r="K7" s="66"/>
      <c r="L7" s="66"/>
      <c r="M7" s="66"/>
      <c r="N7" s="66"/>
      <c r="O7" s="66"/>
      <c r="P7" s="66"/>
      <c r="Q7" s="66"/>
      <c r="R7" s="66"/>
      <c r="S7" s="66"/>
      <c r="T7" s="66"/>
      <c r="U7" s="66"/>
      <c r="V7" s="66"/>
    </row>
    <row r="8" spans="1:22" s="67" customFormat="1" ht="25.5">
      <c r="A8" s="53"/>
      <c r="B8" s="57" t="s">
        <v>12</v>
      </c>
      <c r="C8" s="58" t="s">
        <v>573</v>
      </c>
      <c r="D8" s="58" t="s">
        <v>574</v>
      </c>
      <c r="E8" s="58" t="s">
        <v>575</v>
      </c>
      <c r="F8" s="58" t="s">
        <v>576</v>
      </c>
      <c r="G8" s="58" t="s">
        <v>577</v>
      </c>
      <c r="H8" s="74"/>
      <c r="I8" s="66"/>
      <c r="J8" s="66"/>
      <c r="K8" s="66"/>
      <c r="L8" s="66"/>
      <c r="M8" s="66"/>
      <c r="N8" s="66"/>
      <c r="O8" s="66"/>
      <c r="P8" s="66"/>
      <c r="Q8" s="66"/>
      <c r="R8" s="66"/>
      <c r="S8" s="66"/>
      <c r="T8" s="66"/>
      <c r="U8" s="66"/>
      <c r="V8" s="66"/>
    </row>
    <row r="9" spans="1:22" s="67" customFormat="1" ht="15">
      <c r="A9" s="75" t="s">
        <v>91</v>
      </c>
      <c r="B9" s="53" t="s">
        <v>92</v>
      </c>
      <c r="C9" s="54">
        <v>184153.97</v>
      </c>
      <c r="D9" s="54">
        <v>0</v>
      </c>
      <c r="E9" s="54">
        <v>230219.32</v>
      </c>
      <c r="F9" s="54">
        <v>125.01450000000001</v>
      </c>
      <c r="G9" s="54">
        <v>0</v>
      </c>
      <c r="H9" s="76"/>
      <c r="I9" s="66"/>
      <c r="J9" s="66"/>
      <c r="K9" s="66"/>
      <c r="L9" s="66"/>
      <c r="M9" s="66"/>
      <c r="N9" s="66"/>
      <c r="O9" s="66"/>
      <c r="P9" s="66"/>
      <c r="Q9" s="66"/>
      <c r="R9" s="66"/>
      <c r="S9" s="66"/>
      <c r="T9" s="66"/>
      <c r="U9" s="66"/>
      <c r="V9" s="66"/>
    </row>
    <row r="10" spans="1:22" s="67" customFormat="1" ht="15">
      <c r="A10" s="75" t="s">
        <v>93</v>
      </c>
      <c r="B10" s="53" t="s">
        <v>94</v>
      </c>
      <c r="C10" s="54">
        <v>184153.97</v>
      </c>
      <c r="D10" s="54">
        <v>0</v>
      </c>
      <c r="E10" s="54">
        <v>230219.32</v>
      </c>
      <c r="F10" s="54">
        <v>125.01450000000001</v>
      </c>
      <c r="G10" s="54">
        <v>0</v>
      </c>
      <c r="H10" s="76"/>
      <c r="I10" s="66"/>
      <c r="J10" s="66"/>
      <c r="K10" s="66"/>
      <c r="L10" s="66"/>
      <c r="M10" s="66"/>
      <c r="N10" s="66"/>
      <c r="O10" s="66"/>
      <c r="P10" s="66"/>
      <c r="Q10" s="66"/>
      <c r="R10" s="66"/>
      <c r="S10" s="66"/>
      <c r="T10" s="66"/>
      <c r="U10" s="66"/>
      <c r="V10" s="66"/>
    </row>
    <row r="11" spans="1:22" s="67" customFormat="1" ht="15">
      <c r="A11" s="75" t="s">
        <v>95</v>
      </c>
      <c r="B11" s="53" t="s">
        <v>96</v>
      </c>
      <c r="C11" s="54">
        <v>12688.75</v>
      </c>
      <c r="D11" s="54">
        <v>0</v>
      </c>
      <c r="E11" s="54">
        <v>14837.66</v>
      </c>
      <c r="F11" s="54">
        <v>116.93549999999999</v>
      </c>
      <c r="G11" s="54">
        <v>0</v>
      </c>
      <c r="H11" s="76"/>
      <c r="I11" s="66"/>
      <c r="J11" s="66"/>
      <c r="K11" s="66"/>
      <c r="L11" s="66"/>
      <c r="M11" s="66"/>
      <c r="N11" s="66"/>
      <c r="O11" s="66"/>
      <c r="P11" s="66"/>
      <c r="Q11" s="66"/>
      <c r="R11" s="66"/>
      <c r="S11" s="66"/>
      <c r="T11" s="66"/>
      <c r="U11" s="66"/>
      <c r="V11" s="66"/>
    </row>
    <row r="12" spans="1:22" s="67" customFormat="1" ht="15">
      <c r="A12" s="75" t="s">
        <v>97</v>
      </c>
      <c r="B12" s="53" t="s">
        <v>96</v>
      </c>
      <c r="C12" s="54">
        <v>12688.75</v>
      </c>
      <c r="D12" s="54">
        <v>0</v>
      </c>
      <c r="E12" s="54">
        <v>14837.66</v>
      </c>
      <c r="F12" s="54">
        <v>116.93549999999999</v>
      </c>
      <c r="G12" s="54">
        <v>0</v>
      </c>
      <c r="H12" s="76"/>
      <c r="I12" s="66"/>
      <c r="J12" s="66"/>
      <c r="K12" s="66"/>
      <c r="L12" s="66"/>
      <c r="M12" s="66"/>
      <c r="N12" s="66"/>
      <c r="O12" s="66"/>
      <c r="P12" s="66"/>
      <c r="Q12" s="66"/>
      <c r="R12" s="66"/>
      <c r="S12" s="66"/>
      <c r="T12" s="66"/>
      <c r="U12" s="66"/>
      <c r="V12" s="66"/>
    </row>
    <row r="13" spans="1:22" s="67" customFormat="1" ht="15">
      <c r="A13" s="75" t="s">
        <v>98</v>
      </c>
      <c r="B13" s="53" t="s">
        <v>99</v>
      </c>
      <c r="C13" s="54">
        <v>29183.89</v>
      </c>
      <c r="D13" s="54">
        <v>0</v>
      </c>
      <c r="E13" s="54">
        <v>34644.1</v>
      </c>
      <c r="F13" s="54">
        <v>118.7096</v>
      </c>
      <c r="G13" s="54">
        <v>0</v>
      </c>
      <c r="H13" s="76"/>
      <c r="I13" s="66"/>
      <c r="J13" s="66"/>
      <c r="K13" s="66"/>
      <c r="L13" s="66"/>
      <c r="M13" s="66"/>
      <c r="N13" s="66"/>
      <c r="O13" s="66"/>
      <c r="P13" s="66"/>
      <c r="Q13" s="66"/>
      <c r="R13" s="66"/>
      <c r="S13" s="66"/>
      <c r="T13" s="66"/>
      <c r="U13" s="66"/>
      <c r="V13" s="66"/>
    </row>
    <row r="14" spans="1:22" s="67" customFormat="1" ht="15">
      <c r="A14" s="75" t="s">
        <v>100</v>
      </c>
      <c r="B14" s="55" t="s">
        <v>101</v>
      </c>
      <c r="C14" s="54">
        <v>29183.89</v>
      </c>
      <c r="D14" s="54">
        <v>0</v>
      </c>
      <c r="E14" s="54">
        <v>34644.1</v>
      </c>
      <c r="F14" s="54">
        <v>118.7096</v>
      </c>
      <c r="G14" s="54">
        <v>0</v>
      </c>
      <c r="H14" s="76"/>
      <c r="I14" s="66"/>
      <c r="J14" s="66"/>
      <c r="K14" s="66"/>
      <c r="L14" s="66"/>
      <c r="M14" s="66"/>
      <c r="N14" s="66"/>
      <c r="O14" s="66"/>
      <c r="P14" s="66"/>
      <c r="Q14" s="66"/>
      <c r="R14" s="66"/>
      <c r="S14" s="66"/>
      <c r="T14" s="66"/>
      <c r="U14" s="66"/>
      <c r="V14" s="66"/>
    </row>
    <row r="15" spans="1:22" s="73" customFormat="1" ht="15">
      <c r="A15" s="71" t="s">
        <v>22</v>
      </c>
      <c r="B15" s="72" t="s">
        <v>23</v>
      </c>
      <c r="C15" s="48">
        <v>377524.46</v>
      </c>
      <c r="D15" s="48">
        <v>2205526.17</v>
      </c>
      <c r="E15" s="48">
        <v>1912919.16</v>
      </c>
      <c r="F15" s="48">
        <v>506.7007</v>
      </c>
      <c r="G15" s="48">
        <v>86.73300666389282</v>
      </c>
      <c r="H15" s="65"/>
      <c r="I15" s="66"/>
      <c r="J15" s="66"/>
      <c r="K15" s="66"/>
      <c r="L15" s="66"/>
      <c r="M15" s="66"/>
      <c r="N15" s="66"/>
      <c r="O15" s="66"/>
      <c r="P15" s="66"/>
      <c r="Q15" s="66"/>
      <c r="R15" s="66"/>
      <c r="S15" s="66"/>
      <c r="T15" s="66"/>
      <c r="U15" s="66"/>
      <c r="V15" s="66"/>
    </row>
    <row r="16" spans="1:22" s="67" customFormat="1" ht="114.75">
      <c r="A16" s="53"/>
      <c r="B16" s="57" t="s">
        <v>578</v>
      </c>
      <c r="C16" s="58" t="s">
        <v>579</v>
      </c>
      <c r="D16" s="58" t="s">
        <v>580</v>
      </c>
      <c r="E16" s="58" t="s">
        <v>581</v>
      </c>
      <c r="F16" s="58" t="s">
        <v>582</v>
      </c>
      <c r="G16" s="58" t="s">
        <v>583</v>
      </c>
      <c r="H16" s="74"/>
      <c r="I16" s="66"/>
      <c r="J16" s="66"/>
      <c r="K16" s="66"/>
      <c r="L16" s="66"/>
      <c r="M16" s="66"/>
      <c r="N16" s="66"/>
      <c r="O16" s="66"/>
      <c r="P16" s="66"/>
      <c r="Q16" s="66"/>
      <c r="R16" s="66"/>
      <c r="S16" s="66"/>
      <c r="T16" s="66"/>
      <c r="U16" s="66"/>
      <c r="V16" s="66"/>
    </row>
    <row r="17" spans="1:22" s="67" customFormat="1" ht="15">
      <c r="A17" s="75" t="s">
        <v>103</v>
      </c>
      <c r="B17" s="53" t="s">
        <v>104</v>
      </c>
      <c r="C17" s="54">
        <v>5442.37</v>
      </c>
      <c r="D17" s="54">
        <v>0</v>
      </c>
      <c r="E17" s="54">
        <v>7612.64</v>
      </c>
      <c r="F17" s="54">
        <v>139.8772</v>
      </c>
      <c r="G17" s="54">
        <v>0</v>
      </c>
      <c r="H17" s="76"/>
      <c r="I17" s="66"/>
      <c r="J17" s="66"/>
      <c r="K17" s="66"/>
      <c r="L17" s="66"/>
      <c r="M17" s="66"/>
      <c r="N17" s="66"/>
      <c r="O17" s="66"/>
      <c r="P17" s="66"/>
      <c r="Q17" s="66"/>
      <c r="R17" s="66"/>
      <c r="S17" s="66"/>
      <c r="T17" s="66"/>
      <c r="U17" s="66"/>
      <c r="V17" s="66"/>
    </row>
    <row r="18" spans="1:22" s="67" customFormat="1" ht="15">
      <c r="A18" s="75" t="s">
        <v>376</v>
      </c>
      <c r="B18" s="53" t="s">
        <v>377</v>
      </c>
      <c r="C18" s="54">
        <v>102.2</v>
      </c>
      <c r="D18" s="54">
        <v>0</v>
      </c>
      <c r="E18" s="54">
        <v>128.52</v>
      </c>
      <c r="F18" s="54">
        <v>125.7534</v>
      </c>
      <c r="G18" s="54">
        <v>0</v>
      </c>
      <c r="H18" s="76"/>
      <c r="I18" s="66"/>
      <c r="J18" s="66"/>
      <c r="K18" s="66"/>
      <c r="L18" s="66"/>
      <c r="M18" s="66"/>
      <c r="N18" s="66"/>
      <c r="O18" s="66"/>
      <c r="P18" s="66"/>
      <c r="Q18" s="66"/>
      <c r="R18" s="66"/>
      <c r="S18" s="66"/>
      <c r="T18" s="66"/>
      <c r="U18" s="66"/>
      <c r="V18" s="66"/>
    </row>
    <row r="19" spans="1:22" s="67" customFormat="1" ht="15">
      <c r="A19" s="75" t="s">
        <v>105</v>
      </c>
      <c r="B19" s="55" t="s">
        <v>106</v>
      </c>
      <c r="C19" s="54">
        <v>4254.63</v>
      </c>
      <c r="D19" s="54">
        <v>0</v>
      </c>
      <c r="E19" s="54">
        <v>4659.95</v>
      </c>
      <c r="F19" s="54">
        <v>109.5265</v>
      </c>
      <c r="G19" s="54">
        <v>0</v>
      </c>
      <c r="H19" s="76"/>
      <c r="I19" s="66"/>
      <c r="J19" s="66"/>
      <c r="K19" s="66"/>
      <c r="L19" s="66"/>
      <c r="M19" s="66"/>
      <c r="N19" s="66"/>
      <c r="O19" s="66"/>
      <c r="P19" s="66"/>
      <c r="Q19" s="66"/>
      <c r="R19" s="66"/>
      <c r="S19" s="66"/>
      <c r="T19" s="66"/>
      <c r="U19" s="66"/>
      <c r="V19" s="66"/>
    </row>
    <row r="20" spans="1:22" s="67" customFormat="1" ht="15">
      <c r="A20" s="75" t="s">
        <v>107</v>
      </c>
      <c r="B20" s="53" t="s">
        <v>108</v>
      </c>
      <c r="C20" s="54">
        <v>1000.07</v>
      </c>
      <c r="D20" s="54">
        <v>0</v>
      </c>
      <c r="E20" s="54">
        <v>2086.55</v>
      </c>
      <c r="F20" s="54">
        <v>208.6403</v>
      </c>
      <c r="G20" s="54">
        <v>0</v>
      </c>
      <c r="H20" s="76"/>
      <c r="I20" s="66"/>
      <c r="J20" s="66"/>
      <c r="K20" s="66"/>
      <c r="L20" s="66"/>
      <c r="M20" s="66"/>
      <c r="N20" s="66"/>
      <c r="O20" s="66"/>
      <c r="P20" s="66"/>
      <c r="Q20" s="66"/>
      <c r="R20" s="66"/>
      <c r="S20" s="66"/>
      <c r="T20" s="66"/>
      <c r="U20" s="66"/>
      <c r="V20" s="66"/>
    </row>
    <row r="21" spans="1:22" s="67" customFormat="1" ht="15">
      <c r="A21" s="75" t="s">
        <v>109</v>
      </c>
      <c r="B21" s="55" t="s">
        <v>110</v>
      </c>
      <c r="C21" s="54">
        <v>85.47</v>
      </c>
      <c r="D21" s="54">
        <v>0</v>
      </c>
      <c r="E21" s="54">
        <v>737.62</v>
      </c>
      <c r="F21" s="54">
        <v>863.0161999999999</v>
      </c>
      <c r="G21" s="54">
        <v>0</v>
      </c>
      <c r="H21" s="76"/>
      <c r="I21" s="66"/>
      <c r="J21" s="66"/>
      <c r="K21" s="66"/>
      <c r="L21" s="66"/>
      <c r="M21" s="66"/>
      <c r="N21" s="66"/>
      <c r="O21" s="66"/>
      <c r="P21" s="66"/>
      <c r="Q21" s="66"/>
      <c r="R21" s="66"/>
      <c r="S21" s="66"/>
      <c r="T21" s="66"/>
      <c r="U21" s="66"/>
      <c r="V21" s="66"/>
    </row>
    <row r="22" spans="1:22" s="67" customFormat="1" ht="15">
      <c r="A22" s="75" t="s">
        <v>24</v>
      </c>
      <c r="B22" s="53" t="s">
        <v>25</v>
      </c>
      <c r="C22" s="54">
        <v>103859.14</v>
      </c>
      <c r="D22" s="54">
        <v>0</v>
      </c>
      <c r="E22" s="54">
        <v>207673.14</v>
      </c>
      <c r="F22" s="54">
        <v>199.9565</v>
      </c>
      <c r="G22" s="54">
        <v>0</v>
      </c>
      <c r="H22" s="76"/>
      <c r="I22" s="66"/>
      <c r="J22" s="66"/>
      <c r="K22" s="66"/>
      <c r="L22" s="66"/>
      <c r="M22" s="66"/>
      <c r="N22" s="66"/>
      <c r="O22" s="66"/>
      <c r="P22" s="66"/>
      <c r="Q22" s="66"/>
      <c r="R22" s="66"/>
      <c r="S22" s="66"/>
      <c r="T22" s="66"/>
      <c r="U22" s="66"/>
      <c r="V22" s="66"/>
    </row>
    <row r="23" spans="1:22" s="67" customFormat="1" ht="15">
      <c r="A23" s="75" t="s">
        <v>27</v>
      </c>
      <c r="B23" s="55" t="s">
        <v>28</v>
      </c>
      <c r="C23" s="54">
        <v>14301.14</v>
      </c>
      <c r="D23" s="54">
        <v>0</v>
      </c>
      <c r="E23" s="54">
        <v>19939.57</v>
      </c>
      <c r="F23" s="54">
        <v>139.4264</v>
      </c>
      <c r="G23" s="54">
        <v>0</v>
      </c>
      <c r="H23" s="76"/>
      <c r="I23" s="66"/>
      <c r="J23" s="66"/>
      <c r="K23" s="66"/>
      <c r="L23" s="66"/>
      <c r="M23" s="66"/>
      <c r="N23" s="66"/>
      <c r="O23" s="66"/>
      <c r="P23" s="66"/>
      <c r="Q23" s="66"/>
      <c r="R23" s="66"/>
      <c r="S23" s="66"/>
      <c r="T23" s="66"/>
      <c r="U23" s="66"/>
      <c r="V23" s="66"/>
    </row>
    <row r="24" spans="1:22" s="67" customFormat="1" ht="15">
      <c r="A24" s="75" t="s">
        <v>74</v>
      </c>
      <c r="B24" s="53" t="s">
        <v>75</v>
      </c>
      <c r="C24" s="54">
        <v>17537.39</v>
      </c>
      <c r="D24" s="54">
        <v>0</v>
      </c>
      <c r="E24" s="54">
        <v>22617.5</v>
      </c>
      <c r="F24" s="54">
        <v>128.9673</v>
      </c>
      <c r="G24" s="54">
        <v>0</v>
      </c>
      <c r="H24" s="76"/>
      <c r="I24" s="66"/>
      <c r="J24" s="66"/>
      <c r="K24" s="66"/>
      <c r="L24" s="66"/>
      <c r="M24" s="66"/>
      <c r="N24" s="66"/>
      <c r="O24" s="66"/>
      <c r="P24" s="66"/>
      <c r="Q24" s="66"/>
      <c r="R24" s="66"/>
      <c r="S24" s="66"/>
      <c r="T24" s="66"/>
      <c r="U24" s="66"/>
      <c r="V24" s="66"/>
    </row>
    <row r="25" spans="1:22" s="67" customFormat="1" ht="15">
      <c r="A25" s="75" t="s">
        <v>111</v>
      </c>
      <c r="B25" s="53" t="s">
        <v>112</v>
      </c>
      <c r="C25" s="54">
        <v>30940.93</v>
      </c>
      <c r="D25" s="54">
        <v>0</v>
      </c>
      <c r="E25" s="54">
        <v>23435.6</v>
      </c>
      <c r="F25" s="54">
        <v>75.743</v>
      </c>
      <c r="G25" s="54">
        <v>0</v>
      </c>
      <c r="H25" s="76"/>
      <c r="I25" s="66"/>
      <c r="J25" s="66"/>
      <c r="K25" s="66"/>
      <c r="L25" s="66"/>
      <c r="M25" s="66"/>
      <c r="N25" s="66"/>
      <c r="O25" s="66"/>
      <c r="P25" s="66"/>
      <c r="Q25" s="66"/>
      <c r="R25" s="66"/>
      <c r="S25" s="66"/>
      <c r="T25" s="66"/>
      <c r="U25" s="66"/>
      <c r="V25" s="66"/>
    </row>
    <row r="26" spans="1:22" s="67" customFormat="1" ht="15">
      <c r="A26" s="75" t="s">
        <v>199</v>
      </c>
      <c r="B26" s="55" t="s">
        <v>200</v>
      </c>
      <c r="C26" s="54">
        <v>37284.2</v>
      </c>
      <c r="D26" s="54">
        <v>0</v>
      </c>
      <c r="E26" s="54">
        <v>136699.17</v>
      </c>
      <c r="F26" s="54">
        <v>366.64099999999996</v>
      </c>
      <c r="G26" s="54">
        <v>0</v>
      </c>
      <c r="H26" s="76"/>
      <c r="I26" s="66"/>
      <c r="J26" s="66"/>
      <c r="K26" s="66"/>
      <c r="L26" s="66"/>
      <c r="M26" s="66"/>
      <c r="N26" s="66"/>
      <c r="O26" s="66"/>
      <c r="P26" s="66"/>
      <c r="Q26" s="66"/>
      <c r="R26" s="66"/>
      <c r="S26" s="66"/>
      <c r="T26" s="66"/>
      <c r="U26" s="66"/>
      <c r="V26" s="66"/>
    </row>
    <row r="27" spans="1:22" s="67" customFormat="1" ht="15">
      <c r="A27" s="75" t="s">
        <v>330</v>
      </c>
      <c r="B27" s="53" t="s">
        <v>331</v>
      </c>
      <c r="C27" s="54">
        <v>3613.37</v>
      </c>
      <c r="D27" s="54">
        <v>0</v>
      </c>
      <c r="E27" s="54">
        <v>4024.37</v>
      </c>
      <c r="F27" s="54">
        <v>111.37440000000001</v>
      </c>
      <c r="G27" s="54">
        <v>0</v>
      </c>
      <c r="H27" s="76"/>
      <c r="I27" s="66"/>
      <c r="J27" s="66"/>
      <c r="K27" s="66"/>
      <c r="L27" s="66"/>
      <c r="M27" s="66"/>
      <c r="N27" s="66"/>
      <c r="O27" s="66"/>
      <c r="P27" s="66"/>
      <c r="Q27" s="66"/>
      <c r="R27" s="66"/>
      <c r="S27" s="66"/>
      <c r="T27" s="66"/>
      <c r="U27" s="66"/>
      <c r="V27" s="66"/>
    </row>
    <row r="28" spans="1:22" s="67" customFormat="1" ht="15">
      <c r="A28" s="75" t="s">
        <v>113</v>
      </c>
      <c r="B28" s="55" t="s">
        <v>114</v>
      </c>
      <c r="C28" s="54">
        <v>182.11</v>
      </c>
      <c r="D28" s="54">
        <v>0</v>
      </c>
      <c r="E28" s="54">
        <v>956.93</v>
      </c>
      <c r="F28" s="54">
        <v>525.4680999999999</v>
      </c>
      <c r="G28" s="54">
        <v>0</v>
      </c>
      <c r="H28" s="76"/>
      <c r="I28" s="66"/>
      <c r="J28" s="66"/>
      <c r="K28" s="66"/>
      <c r="L28" s="66"/>
      <c r="M28" s="66"/>
      <c r="N28" s="66"/>
      <c r="O28" s="66"/>
      <c r="P28" s="66"/>
      <c r="Q28" s="66"/>
      <c r="R28" s="66"/>
      <c r="S28" s="66"/>
      <c r="T28" s="66"/>
      <c r="U28" s="66"/>
      <c r="V28" s="66"/>
    </row>
    <row r="29" spans="1:22" s="67" customFormat="1" ht="15">
      <c r="A29" s="75" t="s">
        <v>29</v>
      </c>
      <c r="B29" s="53" t="s">
        <v>30</v>
      </c>
      <c r="C29" s="54">
        <v>218990.36</v>
      </c>
      <c r="D29" s="54">
        <v>0</v>
      </c>
      <c r="E29" s="54">
        <v>1621632.18</v>
      </c>
      <c r="F29" s="54">
        <v>740.5039</v>
      </c>
      <c r="G29" s="54">
        <v>0</v>
      </c>
      <c r="H29" s="76"/>
      <c r="I29" s="66"/>
      <c r="J29" s="66"/>
      <c r="K29" s="66"/>
      <c r="L29" s="66"/>
      <c r="M29" s="66"/>
      <c r="N29" s="66"/>
      <c r="O29" s="66"/>
      <c r="P29" s="66"/>
      <c r="Q29" s="66"/>
      <c r="R29" s="66"/>
      <c r="S29" s="66"/>
      <c r="T29" s="66"/>
      <c r="U29" s="66"/>
      <c r="V29" s="66"/>
    </row>
    <row r="30" spans="1:22" s="67" customFormat="1" ht="15">
      <c r="A30" s="75" t="s">
        <v>115</v>
      </c>
      <c r="B30" s="53" t="s">
        <v>116</v>
      </c>
      <c r="C30" s="54">
        <v>7406.54</v>
      </c>
      <c r="D30" s="54">
        <v>0</v>
      </c>
      <c r="E30" s="54">
        <v>20713.06</v>
      </c>
      <c r="F30" s="54">
        <v>279.659</v>
      </c>
      <c r="G30" s="54">
        <v>0</v>
      </c>
      <c r="H30" s="76"/>
      <c r="I30" s="66"/>
      <c r="J30" s="66"/>
      <c r="K30" s="66"/>
      <c r="L30" s="66"/>
      <c r="M30" s="66"/>
      <c r="N30" s="66"/>
      <c r="O30" s="66"/>
      <c r="P30" s="66"/>
      <c r="Q30" s="66"/>
      <c r="R30" s="66"/>
      <c r="S30" s="66"/>
      <c r="T30" s="66"/>
      <c r="U30" s="66"/>
      <c r="V30" s="66"/>
    </row>
    <row r="31" spans="1:22" s="67" customFormat="1" ht="15">
      <c r="A31" s="75" t="s">
        <v>203</v>
      </c>
      <c r="B31" s="55" t="s">
        <v>204</v>
      </c>
      <c r="C31" s="54">
        <v>47802.61</v>
      </c>
      <c r="D31" s="54">
        <v>0</v>
      </c>
      <c r="E31" s="54">
        <v>1531715.75</v>
      </c>
      <c r="F31" s="54">
        <v>3204.2512</v>
      </c>
      <c r="G31" s="54">
        <v>0</v>
      </c>
      <c r="H31" s="76"/>
      <c r="I31" s="66"/>
      <c r="J31" s="66"/>
      <c r="K31" s="66"/>
      <c r="L31" s="66"/>
      <c r="M31" s="66"/>
      <c r="N31" s="66"/>
      <c r="O31" s="66"/>
      <c r="P31" s="66"/>
      <c r="Q31" s="66"/>
      <c r="R31" s="66"/>
      <c r="S31" s="66"/>
      <c r="T31" s="66"/>
      <c r="U31" s="66"/>
      <c r="V31" s="66"/>
    </row>
    <row r="32" spans="1:22" s="67" customFormat="1" ht="15">
      <c r="A32" s="75" t="s">
        <v>31</v>
      </c>
      <c r="B32" s="53" t="s">
        <v>32</v>
      </c>
      <c r="C32" s="54">
        <v>8078.67</v>
      </c>
      <c r="D32" s="54">
        <v>0</v>
      </c>
      <c r="E32" s="54">
        <v>10241.41</v>
      </c>
      <c r="F32" s="54">
        <v>126.7709</v>
      </c>
      <c r="G32" s="54">
        <v>0</v>
      </c>
      <c r="H32" s="76"/>
      <c r="I32" s="66"/>
      <c r="J32" s="66"/>
      <c r="K32" s="66"/>
      <c r="L32" s="66"/>
      <c r="M32" s="66"/>
      <c r="N32" s="66"/>
      <c r="O32" s="66"/>
      <c r="P32" s="66"/>
      <c r="Q32" s="66"/>
      <c r="R32" s="66"/>
      <c r="S32" s="66"/>
      <c r="T32" s="66"/>
      <c r="U32" s="66"/>
      <c r="V32" s="66"/>
    </row>
    <row r="33" spans="1:22" s="67" customFormat="1" ht="15">
      <c r="A33" s="75" t="s">
        <v>117</v>
      </c>
      <c r="B33" s="53" t="s">
        <v>118</v>
      </c>
      <c r="C33" s="54">
        <v>10842.27</v>
      </c>
      <c r="D33" s="54">
        <v>0</v>
      </c>
      <c r="E33" s="54">
        <v>10739.84</v>
      </c>
      <c r="F33" s="54">
        <v>99.0552</v>
      </c>
      <c r="G33" s="54">
        <v>0</v>
      </c>
      <c r="H33" s="76"/>
      <c r="I33" s="66"/>
      <c r="J33" s="66"/>
      <c r="K33" s="66"/>
      <c r="L33" s="66"/>
      <c r="M33" s="66"/>
      <c r="N33" s="66"/>
      <c r="O33" s="66"/>
      <c r="P33" s="66"/>
      <c r="Q33" s="66"/>
      <c r="R33" s="66"/>
      <c r="S33" s="66"/>
      <c r="T33" s="66"/>
      <c r="U33" s="66"/>
      <c r="V33" s="66"/>
    </row>
    <row r="34" spans="1:22" s="67" customFormat="1" ht="15">
      <c r="A34" s="75" t="s">
        <v>119</v>
      </c>
      <c r="B34" s="53" t="s">
        <v>120</v>
      </c>
      <c r="C34" s="54">
        <v>12621.06</v>
      </c>
      <c r="D34" s="54">
        <v>0</v>
      </c>
      <c r="E34" s="54">
        <v>6264.26</v>
      </c>
      <c r="F34" s="54">
        <v>49.6333</v>
      </c>
      <c r="G34" s="54">
        <v>0</v>
      </c>
      <c r="H34" s="76"/>
      <c r="I34" s="66"/>
      <c r="J34" s="66"/>
      <c r="K34" s="66"/>
      <c r="L34" s="66"/>
      <c r="M34" s="66"/>
      <c r="N34" s="66"/>
      <c r="O34" s="66"/>
      <c r="P34" s="66"/>
      <c r="Q34" s="66"/>
      <c r="R34" s="66"/>
      <c r="S34" s="66"/>
      <c r="T34" s="66"/>
      <c r="U34" s="66"/>
      <c r="V34" s="66"/>
    </row>
    <row r="35" spans="1:22" s="67" customFormat="1" ht="15">
      <c r="A35" s="75" t="s">
        <v>121</v>
      </c>
      <c r="B35" s="53" t="s">
        <v>122</v>
      </c>
      <c r="C35" s="54">
        <v>5886.33</v>
      </c>
      <c r="D35" s="54">
        <v>0</v>
      </c>
      <c r="E35" s="54">
        <v>7441.89</v>
      </c>
      <c r="F35" s="54">
        <v>126.4266</v>
      </c>
      <c r="G35" s="54">
        <v>0</v>
      </c>
      <c r="H35" s="76"/>
      <c r="I35" s="66"/>
      <c r="J35" s="66"/>
      <c r="K35" s="66"/>
      <c r="L35" s="66"/>
      <c r="M35" s="66"/>
      <c r="N35" s="66"/>
      <c r="O35" s="66"/>
      <c r="P35" s="66"/>
      <c r="Q35" s="66"/>
      <c r="R35" s="66"/>
      <c r="S35" s="66"/>
      <c r="T35" s="66"/>
      <c r="U35" s="66"/>
      <c r="V35" s="66"/>
    </row>
    <row r="36" spans="1:22" s="67" customFormat="1" ht="15">
      <c r="A36" s="75" t="s">
        <v>123</v>
      </c>
      <c r="B36" s="53" t="s">
        <v>124</v>
      </c>
      <c r="C36" s="54">
        <v>90863.67</v>
      </c>
      <c r="D36" s="54">
        <v>0</v>
      </c>
      <c r="E36" s="54">
        <v>24694.53</v>
      </c>
      <c r="F36" s="54">
        <v>27.1775</v>
      </c>
      <c r="G36" s="54">
        <v>0</v>
      </c>
      <c r="H36" s="76"/>
      <c r="I36" s="66"/>
      <c r="J36" s="66"/>
      <c r="K36" s="66"/>
      <c r="L36" s="66"/>
      <c r="M36" s="66"/>
      <c r="N36" s="66"/>
      <c r="O36" s="66"/>
      <c r="P36" s="66"/>
      <c r="Q36" s="66"/>
      <c r="R36" s="66"/>
      <c r="S36" s="66"/>
      <c r="T36" s="66"/>
      <c r="U36" s="66"/>
      <c r="V36" s="66"/>
    </row>
    <row r="37" spans="1:22" s="67" customFormat="1" ht="15">
      <c r="A37" s="75" t="s">
        <v>125</v>
      </c>
      <c r="B37" s="53" t="s">
        <v>126</v>
      </c>
      <c r="C37" s="54">
        <v>4199.87</v>
      </c>
      <c r="D37" s="54">
        <v>0</v>
      </c>
      <c r="E37" s="54">
        <v>6159.66</v>
      </c>
      <c r="F37" s="54">
        <v>146.6631</v>
      </c>
      <c r="G37" s="54">
        <v>0</v>
      </c>
      <c r="H37" s="76"/>
      <c r="I37" s="66"/>
      <c r="J37" s="66"/>
      <c r="K37" s="66"/>
      <c r="L37" s="66"/>
      <c r="M37" s="66"/>
      <c r="N37" s="66"/>
      <c r="O37" s="66"/>
      <c r="P37" s="66"/>
      <c r="Q37" s="66"/>
      <c r="R37" s="66"/>
      <c r="S37" s="66"/>
      <c r="T37" s="66"/>
      <c r="U37" s="66"/>
      <c r="V37" s="66"/>
    </row>
    <row r="38" spans="1:22" s="67" customFormat="1" ht="15">
      <c r="A38" s="75" t="s">
        <v>127</v>
      </c>
      <c r="B38" s="53" t="s">
        <v>128</v>
      </c>
      <c r="C38" s="54">
        <v>31289.34</v>
      </c>
      <c r="D38" s="54">
        <v>0</v>
      </c>
      <c r="E38" s="54">
        <v>3661.78</v>
      </c>
      <c r="F38" s="54">
        <v>11.7029</v>
      </c>
      <c r="G38" s="54">
        <v>0</v>
      </c>
      <c r="H38" s="76"/>
      <c r="I38" s="66"/>
      <c r="J38" s="66"/>
      <c r="K38" s="66"/>
      <c r="L38" s="66"/>
      <c r="M38" s="66"/>
      <c r="N38" s="66"/>
      <c r="O38" s="66"/>
      <c r="P38" s="66"/>
      <c r="Q38" s="66"/>
      <c r="R38" s="66"/>
      <c r="S38" s="66"/>
      <c r="T38" s="66"/>
      <c r="U38" s="66"/>
      <c r="V38" s="66"/>
    </row>
    <row r="39" spans="1:22" s="67" customFormat="1" ht="15">
      <c r="A39" s="75" t="s">
        <v>33</v>
      </c>
      <c r="B39" s="55" t="s">
        <v>34</v>
      </c>
      <c r="C39" s="54">
        <v>140.16</v>
      </c>
      <c r="D39" s="54">
        <v>0</v>
      </c>
      <c r="E39" s="54">
        <v>276.11</v>
      </c>
      <c r="F39" s="54">
        <v>196.9962</v>
      </c>
      <c r="G39" s="54">
        <v>0</v>
      </c>
      <c r="H39" s="76"/>
      <c r="I39" s="66"/>
      <c r="J39" s="66"/>
      <c r="K39" s="66"/>
      <c r="L39" s="66"/>
      <c r="M39" s="66"/>
      <c r="N39" s="66"/>
      <c r="O39" s="66"/>
      <c r="P39" s="66"/>
      <c r="Q39" s="66"/>
      <c r="R39" s="66"/>
      <c r="S39" s="66"/>
      <c r="T39" s="66"/>
      <c r="U39" s="66"/>
      <c r="V39" s="66"/>
    </row>
    <row r="40" spans="1:22" s="67" customFormat="1" ht="15">
      <c r="A40" s="75" t="s">
        <v>35</v>
      </c>
      <c r="B40" s="55" t="s">
        <v>34</v>
      </c>
      <c r="C40" s="54">
        <v>140.16</v>
      </c>
      <c r="D40" s="54">
        <v>0</v>
      </c>
      <c r="E40" s="54">
        <v>276.11</v>
      </c>
      <c r="F40" s="54">
        <v>196.9962</v>
      </c>
      <c r="G40" s="54">
        <v>0</v>
      </c>
      <c r="H40" s="76"/>
      <c r="I40" s="66"/>
      <c r="J40" s="66"/>
      <c r="K40" s="66"/>
      <c r="L40" s="66"/>
      <c r="M40" s="66"/>
      <c r="N40" s="66"/>
      <c r="O40" s="66"/>
      <c r="P40" s="66"/>
      <c r="Q40" s="66"/>
      <c r="R40" s="66"/>
      <c r="S40" s="66"/>
      <c r="T40" s="66"/>
      <c r="U40" s="66"/>
      <c r="V40" s="66"/>
    </row>
    <row r="41" spans="1:22" s="67" customFormat="1" ht="15">
      <c r="A41" s="75" t="s">
        <v>36</v>
      </c>
      <c r="B41" s="55" t="s">
        <v>37</v>
      </c>
      <c r="C41" s="54">
        <v>49092.43</v>
      </c>
      <c r="D41" s="54">
        <v>0</v>
      </c>
      <c r="E41" s="54">
        <v>75725.09</v>
      </c>
      <c r="F41" s="54">
        <v>154.25</v>
      </c>
      <c r="G41" s="54">
        <v>0</v>
      </c>
      <c r="H41" s="76"/>
      <c r="I41" s="66"/>
      <c r="J41" s="66"/>
      <c r="K41" s="66"/>
      <c r="L41" s="66"/>
      <c r="M41" s="66"/>
      <c r="N41" s="66"/>
      <c r="O41" s="66"/>
      <c r="P41" s="66"/>
      <c r="Q41" s="66"/>
      <c r="R41" s="66"/>
      <c r="S41" s="66"/>
      <c r="T41" s="66"/>
      <c r="U41" s="66"/>
      <c r="V41" s="66"/>
    </row>
    <row r="42" spans="1:22" s="67" customFormat="1" ht="15">
      <c r="A42" s="75" t="s">
        <v>38</v>
      </c>
      <c r="B42" s="55" t="s">
        <v>39</v>
      </c>
      <c r="C42" s="54">
        <v>16392.9</v>
      </c>
      <c r="D42" s="54">
        <v>0</v>
      </c>
      <c r="E42" s="54">
        <v>22824.24</v>
      </c>
      <c r="F42" s="54">
        <v>139.23239999999998</v>
      </c>
      <c r="G42" s="54">
        <v>0</v>
      </c>
      <c r="H42" s="76"/>
      <c r="I42" s="66"/>
      <c r="J42" s="66"/>
      <c r="K42" s="66"/>
      <c r="L42" s="66"/>
      <c r="M42" s="66"/>
      <c r="N42" s="66"/>
      <c r="O42" s="66"/>
      <c r="P42" s="66"/>
      <c r="Q42" s="66"/>
      <c r="R42" s="66"/>
      <c r="S42" s="66"/>
      <c r="T42" s="66"/>
      <c r="U42" s="66"/>
      <c r="V42" s="66"/>
    </row>
    <row r="43" spans="1:22" s="67" customFormat="1" ht="15">
      <c r="A43" s="75" t="s">
        <v>129</v>
      </c>
      <c r="B43" s="53" t="s">
        <v>130</v>
      </c>
      <c r="C43" s="54">
        <v>1582.73</v>
      </c>
      <c r="D43" s="54">
        <v>0</v>
      </c>
      <c r="E43" s="54">
        <v>3269.4</v>
      </c>
      <c r="F43" s="54">
        <v>206.56709999999998</v>
      </c>
      <c r="G43" s="54">
        <v>0</v>
      </c>
      <c r="H43" s="76"/>
      <c r="I43" s="66"/>
      <c r="J43" s="66"/>
      <c r="K43" s="66"/>
      <c r="L43" s="66"/>
      <c r="M43" s="66"/>
      <c r="N43" s="66"/>
      <c r="O43" s="66"/>
      <c r="P43" s="66"/>
      <c r="Q43" s="66"/>
      <c r="R43" s="66"/>
      <c r="S43" s="66"/>
      <c r="T43" s="66"/>
      <c r="U43" s="66"/>
      <c r="V43" s="66"/>
    </row>
    <row r="44" spans="1:22" s="67" customFormat="1" ht="15">
      <c r="A44" s="75" t="s">
        <v>40</v>
      </c>
      <c r="B44" s="53" t="s">
        <v>41</v>
      </c>
      <c r="C44" s="54">
        <v>5736.98</v>
      </c>
      <c r="D44" s="54">
        <v>0</v>
      </c>
      <c r="E44" s="54">
        <v>8308.65</v>
      </c>
      <c r="F44" s="54">
        <v>144.8261</v>
      </c>
      <c r="G44" s="54">
        <v>0</v>
      </c>
      <c r="H44" s="76"/>
      <c r="I44" s="66"/>
      <c r="J44" s="66"/>
      <c r="K44" s="66"/>
      <c r="L44" s="66"/>
      <c r="M44" s="66"/>
      <c r="N44" s="66"/>
      <c r="O44" s="66"/>
      <c r="P44" s="66"/>
      <c r="Q44" s="66"/>
      <c r="R44" s="66"/>
      <c r="S44" s="66"/>
      <c r="T44" s="66"/>
      <c r="U44" s="66"/>
      <c r="V44" s="66"/>
    </row>
    <row r="45" spans="1:22" s="67" customFormat="1" ht="15">
      <c r="A45" s="75" t="s">
        <v>42</v>
      </c>
      <c r="B45" s="53" t="s">
        <v>43</v>
      </c>
      <c r="C45" s="54">
        <v>0</v>
      </c>
      <c r="D45" s="54">
        <v>0</v>
      </c>
      <c r="E45" s="54">
        <v>92.79</v>
      </c>
      <c r="F45" s="54">
        <v>0</v>
      </c>
      <c r="G45" s="54">
        <v>0</v>
      </c>
      <c r="H45" s="76"/>
      <c r="I45" s="66"/>
      <c r="J45" s="66"/>
      <c r="K45" s="66"/>
      <c r="L45" s="66"/>
      <c r="M45" s="66"/>
      <c r="N45" s="66"/>
      <c r="O45" s="66"/>
      <c r="P45" s="66"/>
      <c r="Q45" s="66"/>
      <c r="R45" s="66"/>
      <c r="S45" s="66"/>
      <c r="T45" s="66"/>
      <c r="U45" s="66"/>
      <c r="V45" s="66"/>
    </row>
    <row r="46" spans="1:22" s="67" customFormat="1" ht="15">
      <c r="A46" s="75" t="s">
        <v>131</v>
      </c>
      <c r="B46" s="53" t="s">
        <v>132</v>
      </c>
      <c r="C46" s="54">
        <v>415.1</v>
      </c>
      <c r="D46" s="54">
        <v>0</v>
      </c>
      <c r="E46" s="54">
        <v>380.06</v>
      </c>
      <c r="F46" s="54">
        <v>91.55860000000001</v>
      </c>
      <c r="G46" s="54">
        <v>0</v>
      </c>
      <c r="H46" s="76"/>
      <c r="I46" s="66"/>
      <c r="J46" s="66"/>
      <c r="K46" s="66"/>
      <c r="L46" s="66"/>
      <c r="M46" s="66"/>
      <c r="N46" s="66"/>
      <c r="O46" s="66"/>
      <c r="P46" s="66"/>
      <c r="Q46" s="66"/>
      <c r="R46" s="66"/>
      <c r="S46" s="66"/>
      <c r="T46" s="66"/>
      <c r="U46" s="66"/>
      <c r="V46" s="66"/>
    </row>
    <row r="47" spans="1:22" s="67" customFormat="1" ht="15">
      <c r="A47" s="75" t="s">
        <v>44</v>
      </c>
      <c r="B47" s="55" t="s">
        <v>37</v>
      </c>
      <c r="C47" s="54">
        <v>24964.72</v>
      </c>
      <c r="D47" s="54">
        <v>0</v>
      </c>
      <c r="E47" s="54">
        <v>40849.95</v>
      </c>
      <c r="F47" s="54">
        <v>163.6307</v>
      </c>
      <c r="G47" s="54">
        <v>0</v>
      </c>
      <c r="H47" s="76"/>
      <c r="I47" s="66"/>
      <c r="J47" s="66"/>
      <c r="K47" s="66"/>
      <c r="L47" s="66"/>
      <c r="M47" s="66"/>
      <c r="N47" s="66"/>
      <c r="O47" s="66"/>
      <c r="P47" s="66"/>
      <c r="Q47" s="66"/>
      <c r="R47" s="66"/>
      <c r="S47" s="66"/>
      <c r="T47" s="66"/>
      <c r="U47" s="66"/>
      <c r="V47" s="66"/>
    </row>
    <row r="48" spans="1:22" s="73" customFormat="1" ht="15">
      <c r="A48" s="71" t="s">
        <v>133</v>
      </c>
      <c r="B48" s="72" t="s">
        <v>134</v>
      </c>
      <c r="C48" s="48">
        <v>16783.75</v>
      </c>
      <c r="D48" s="48">
        <v>21335.02</v>
      </c>
      <c r="E48" s="48">
        <v>13267.12</v>
      </c>
      <c r="F48" s="48">
        <v>79.0474</v>
      </c>
      <c r="G48" s="48">
        <v>62.18470852148253</v>
      </c>
      <c r="H48" s="65"/>
      <c r="I48" s="66"/>
      <c r="J48" s="66"/>
      <c r="K48" s="66"/>
      <c r="L48" s="66"/>
      <c r="M48" s="66"/>
      <c r="N48" s="66"/>
      <c r="O48" s="66"/>
      <c r="P48" s="66"/>
      <c r="Q48" s="66"/>
      <c r="R48" s="66"/>
      <c r="S48" s="66"/>
      <c r="T48" s="66"/>
      <c r="U48" s="66"/>
      <c r="V48" s="66"/>
    </row>
    <row r="49" spans="1:22" s="67" customFormat="1" ht="25.5">
      <c r="A49" s="53"/>
      <c r="B49" s="57" t="s">
        <v>584</v>
      </c>
      <c r="C49" s="58" t="s">
        <v>585</v>
      </c>
      <c r="D49" s="58" t="s">
        <v>586</v>
      </c>
      <c r="E49" s="58" t="s">
        <v>587</v>
      </c>
      <c r="F49" s="58" t="s">
        <v>588</v>
      </c>
      <c r="G49" s="58" t="s">
        <v>589</v>
      </c>
      <c r="H49" s="74"/>
      <c r="I49" s="66"/>
      <c r="J49" s="66"/>
      <c r="K49" s="66"/>
      <c r="L49" s="66"/>
      <c r="M49" s="66"/>
      <c r="N49" s="66"/>
      <c r="O49" s="66"/>
      <c r="P49" s="66"/>
      <c r="Q49" s="66"/>
      <c r="R49" s="66"/>
      <c r="S49" s="66"/>
      <c r="T49" s="66"/>
      <c r="U49" s="66"/>
      <c r="V49" s="66"/>
    </row>
    <row r="50" spans="1:22" s="67" customFormat="1" ht="15">
      <c r="A50" s="75" t="s">
        <v>152</v>
      </c>
      <c r="B50" s="55" t="s">
        <v>153</v>
      </c>
      <c r="C50" s="54">
        <v>8796.4</v>
      </c>
      <c r="D50" s="54">
        <v>0</v>
      </c>
      <c r="E50" s="54">
        <v>6128.56</v>
      </c>
      <c r="F50" s="54">
        <v>69.6712</v>
      </c>
      <c r="G50" s="54">
        <v>0</v>
      </c>
      <c r="H50" s="76"/>
      <c r="I50" s="66"/>
      <c r="J50" s="66"/>
      <c r="K50" s="66"/>
      <c r="L50" s="66"/>
      <c r="M50" s="66"/>
      <c r="N50" s="66"/>
      <c r="O50" s="66"/>
      <c r="P50" s="66"/>
      <c r="Q50" s="66"/>
      <c r="R50" s="66"/>
      <c r="S50" s="66"/>
      <c r="T50" s="66"/>
      <c r="U50" s="66"/>
      <c r="V50" s="66"/>
    </row>
    <row r="51" spans="1:22" s="67" customFormat="1" ht="25.5">
      <c r="A51" s="75" t="s">
        <v>236</v>
      </c>
      <c r="B51" s="55" t="s">
        <v>237</v>
      </c>
      <c r="C51" s="54">
        <v>7806.58</v>
      </c>
      <c r="D51" s="54">
        <v>0</v>
      </c>
      <c r="E51" s="54">
        <v>4111.13</v>
      </c>
      <c r="F51" s="54">
        <v>52.662299999999995</v>
      </c>
      <c r="G51" s="54">
        <v>0</v>
      </c>
      <c r="H51" s="76"/>
      <c r="I51" s="66"/>
      <c r="J51" s="66"/>
      <c r="K51" s="66"/>
      <c r="L51" s="66"/>
      <c r="M51" s="66"/>
      <c r="N51" s="66"/>
      <c r="O51" s="66"/>
      <c r="P51" s="66"/>
      <c r="Q51" s="66"/>
      <c r="R51" s="66"/>
      <c r="S51" s="66"/>
      <c r="T51" s="66"/>
      <c r="U51" s="66"/>
      <c r="V51" s="66"/>
    </row>
    <row r="52" spans="1:22" s="67" customFormat="1" ht="25.5">
      <c r="A52" s="75" t="s">
        <v>154</v>
      </c>
      <c r="B52" s="55" t="s">
        <v>155</v>
      </c>
      <c r="C52" s="54">
        <v>989.82</v>
      </c>
      <c r="D52" s="54">
        <v>0</v>
      </c>
      <c r="E52" s="54">
        <v>2017.43</v>
      </c>
      <c r="F52" s="54">
        <v>203.81779999999998</v>
      </c>
      <c r="G52" s="54">
        <v>0</v>
      </c>
      <c r="H52" s="76"/>
      <c r="I52" s="66"/>
      <c r="J52" s="66"/>
      <c r="K52" s="66"/>
      <c r="L52" s="66"/>
      <c r="M52" s="66"/>
      <c r="N52" s="66"/>
      <c r="O52" s="66"/>
      <c r="P52" s="66"/>
      <c r="Q52" s="66"/>
      <c r="R52" s="66"/>
      <c r="S52" s="66"/>
      <c r="T52" s="66"/>
      <c r="U52" s="66"/>
      <c r="V52" s="66"/>
    </row>
    <row r="53" spans="1:22" s="67" customFormat="1" ht="15">
      <c r="A53" s="75" t="s">
        <v>136</v>
      </c>
      <c r="B53" s="53" t="s">
        <v>137</v>
      </c>
      <c r="C53" s="54">
        <v>7987.35</v>
      </c>
      <c r="D53" s="54">
        <v>0</v>
      </c>
      <c r="E53" s="54">
        <v>7138.56</v>
      </c>
      <c r="F53" s="54">
        <v>89.3733</v>
      </c>
      <c r="G53" s="54">
        <v>0</v>
      </c>
      <c r="H53" s="76"/>
      <c r="I53" s="66"/>
      <c r="J53" s="66"/>
      <c r="K53" s="66"/>
      <c r="L53" s="66"/>
      <c r="M53" s="66"/>
      <c r="N53" s="66"/>
      <c r="O53" s="66"/>
      <c r="P53" s="66"/>
      <c r="Q53" s="66"/>
      <c r="R53" s="66"/>
      <c r="S53" s="66"/>
      <c r="T53" s="66"/>
      <c r="U53" s="66"/>
      <c r="V53" s="66"/>
    </row>
    <row r="54" spans="1:22" s="67" customFormat="1" ht="15">
      <c r="A54" s="75" t="s">
        <v>138</v>
      </c>
      <c r="B54" s="55" t="s">
        <v>139</v>
      </c>
      <c r="C54" s="54">
        <v>7925.18</v>
      </c>
      <c r="D54" s="54">
        <v>0</v>
      </c>
      <c r="E54" s="54">
        <v>7138.44</v>
      </c>
      <c r="F54" s="54">
        <v>90.0729</v>
      </c>
      <c r="G54" s="54">
        <v>0</v>
      </c>
      <c r="H54" s="76"/>
      <c r="I54" s="66"/>
      <c r="J54" s="66"/>
      <c r="K54" s="66"/>
      <c r="L54" s="66"/>
      <c r="M54" s="66"/>
      <c r="N54" s="66"/>
      <c r="O54" s="66"/>
      <c r="P54" s="66"/>
      <c r="Q54" s="66"/>
      <c r="R54" s="66"/>
      <c r="S54" s="66"/>
      <c r="T54" s="66"/>
      <c r="U54" s="66"/>
      <c r="V54" s="66"/>
    </row>
    <row r="55" spans="1:22" s="67" customFormat="1" ht="15">
      <c r="A55" s="75" t="s">
        <v>590</v>
      </c>
      <c r="B55" s="55" t="s">
        <v>591</v>
      </c>
      <c r="C55" s="54">
        <v>62.15</v>
      </c>
      <c r="D55" s="54">
        <v>0</v>
      </c>
      <c r="E55" s="54">
        <v>0</v>
      </c>
      <c r="F55" s="54">
        <v>0</v>
      </c>
      <c r="G55" s="54">
        <v>0</v>
      </c>
      <c r="H55" s="76"/>
      <c r="I55" s="66"/>
      <c r="J55" s="66"/>
      <c r="K55" s="66"/>
      <c r="L55" s="66"/>
      <c r="M55" s="66"/>
      <c r="N55" s="66"/>
      <c r="O55" s="66"/>
      <c r="P55" s="66"/>
      <c r="Q55" s="66"/>
      <c r="R55" s="66"/>
      <c r="S55" s="66"/>
      <c r="T55" s="66"/>
      <c r="U55" s="66"/>
      <c r="V55" s="66"/>
    </row>
    <row r="56" spans="1:22" s="67" customFormat="1" ht="15">
      <c r="A56" s="75" t="s">
        <v>592</v>
      </c>
      <c r="B56" s="53" t="s">
        <v>593</v>
      </c>
      <c r="C56" s="54">
        <v>0.02</v>
      </c>
      <c r="D56" s="54">
        <v>0</v>
      </c>
      <c r="E56" s="54">
        <v>0</v>
      </c>
      <c r="F56" s="54">
        <v>0</v>
      </c>
      <c r="G56" s="54">
        <v>0</v>
      </c>
      <c r="H56" s="76"/>
      <c r="I56" s="66"/>
      <c r="J56" s="66"/>
      <c r="K56" s="66"/>
      <c r="L56" s="66"/>
      <c r="M56" s="66"/>
      <c r="N56" s="66"/>
      <c r="O56" s="66"/>
      <c r="P56" s="66"/>
      <c r="Q56" s="66"/>
      <c r="R56" s="66"/>
      <c r="S56" s="66"/>
      <c r="T56" s="66"/>
      <c r="U56" s="66"/>
      <c r="V56" s="66"/>
    </row>
    <row r="57" spans="1:22" s="67" customFormat="1" ht="15">
      <c r="A57" s="75" t="s">
        <v>140</v>
      </c>
      <c r="B57" s="55" t="s">
        <v>141</v>
      </c>
      <c r="C57" s="54">
        <v>0</v>
      </c>
      <c r="D57" s="54">
        <v>0</v>
      </c>
      <c r="E57" s="54">
        <v>0.12</v>
      </c>
      <c r="F57" s="54">
        <v>0</v>
      </c>
      <c r="G57" s="54">
        <v>0</v>
      </c>
      <c r="H57" s="76"/>
      <c r="I57" s="66"/>
      <c r="J57" s="66"/>
      <c r="K57" s="66"/>
      <c r="L57" s="66"/>
      <c r="M57" s="66"/>
      <c r="N57" s="66"/>
      <c r="O57" s="66"/>
      <c r="P57" s="66"/>
      <c r="Q57" s="66"/>
      <c r="R57" s="66"/>
      <c r="S57" s="66"/>
      <c r="T57" s="66"/>
      <c r="U57" s="66"/>
      <c r="V57" s="66"/>
    </row>
    <row r="58" spans="1:22" s="73" customFormat="1" ht="15">
      <c r="A58" s="71" t="s">
        <v>181</v>
      </c>
      <c r="B58" s="72" t="s">
        <v>182</v>
      </c>
      <c r="C58" s="48">
        <v>15663.52</v>
      </c>
      <c r="D58" s="48">
        <v>23954.46</v>
      </c>
      <c r="E58" s="48">
        <v>22171.7</v>
      </c>
      <c r="F58" s="48">
        <v>141.5499</v>
      </c>
      <c r="G58" s="48">
        <v>92.5577115910774</v>
      </c>
      <c r="H58" s="65"/>
      <c r="I58" s="66"/>
      <c r="J58" s="66"/>
      <c r="K58" s="66"/>
      <c r="L58" s="66"/>
      <c r="M58" s="66"/>
      <c r="N58" s="66"/>
      <c r="O58" s="66"/>
      <c r="P58" s="66"/>
      <c r="Q58" s="66"/>
      <c r="R58" s="66"/>
      <c r="S58" s="66"/>
      <c r="T58" s="66"/>
      <c r="U58" s="66"/>
      <c r="V58" s="66"/>
    </row>
    <row r="59" spans="1:22" s="67" customFormat="1" ht="25.5">
      <c r="A59" s="53"/>
      <c r="B59" s="57" t="s">
        <v>12</v>
      </c>
      <c r="C59" s="58" t="s">
        <v>594</v>
      </c>
      <c r="D59" s="58" t="s">
        <v>595</v>
      </c>
      <c r="E59" s="58" t="s">
        <v>596</v>
      </c>
      <c r="F59" s="58" t="s">
        <v>597</v>
      </c>
      <c r="G59" s="58" t="s">
        <v>598</v>
      </c>
      <c r="H59" s="74"/>
      <c r="I59" s="66"/>
      <c r="J59" s="66"/>
      <c r="K59" s="66"/>
      <c r="L59" s="66"/>
      <c r="M59" s="66"/>
      <c r="N59" s="66"/>
      <c r="O59" s="66"/>
      <c r="P59" s="66"/>
      <c r="Q59" s="66"/>
      <c r="R59" s="66"/>
      <c r="S59" s="66"/>
      <c r="T59" s="66"/>
      <c r="U59" s="66"/>
      <c r="V59" s="66"/>
    </row>
    <row r="60" spans="1:22" s="67" customFormat="1" ht="15">
      <c r="A60" s="75" t="s">
        <v>183</v>
      </c>
      <c r="B60" s="55" t="s">
        <v>184</v>
      </c>
      <c r="C60" s="54">
        <v>1327.23</v>
      </c>
      <c r="D60" s="54">
        <v>0</v>
      </c>
      <c r="E60" s="54">
        <v>1400</v>
      </c>
      <c r="F60" s="54">
        <v>105.48280000000001</v>
      </c>
      <c r="G60" s="54">
        <v>0</v>
      </c>
      <c r="H60" s="76"/>
      <c r="I60" s="66"/>
      <c r="J60" s="66"/>
      <c r="K60" s="66"/>
      <c r="L60" s="66"/>
      <c r="M60" s="66"/>
      <c r="N60" s="66"/>
      <c r="O60" s="66"/>
      <c r="P60" s="66"/>
      <c r="Q60" s="66"/>
      <c r="R60" s="66"/>
      <c r="S60" s="66"/>
      <c r="T60" s="66"/>
      <c r="U60" s="66"/>
      <c r="V60" s="66"/>
    </row>
    <row r="61" spans="1:22" s="67" customFormat="1" ht="15">
      <c r="A61" s="75" t="s">
        <v>185</v>
      </c>
      <c r="B61" s="55" t="s">
        <v>184</v>
      </c>
      <c r="C61" s="54">
        <v>1327.23</v>
      </c>
      <c r="D61" s="54">
        <v>0</v>
      </c>
      <c r="E61" s="54">
        <v>1400</v>
      </c>
      <c r="F61" s="54">
        <v>105.48280000000001</v>
      </c>
      <c r="G61" s="54">
        <v>0</v>
      </c>
      <c r="H61" s="76"/>
      <c r="I61" s="66"/>
      <c r="J61" s="66"/>
      <c r="K61" s="66"/>
      <c r="L61" s="66"/>
      <c r="M61" s="66"/>
      <c r="N61" s="66"/>
      <c r="O61" s="66"/>
      <c r="P61" s="66"/>
      <c r="Q61" s="66"/>
      <c r="R61" s="66"/>
      <c r="S61" s="66"/>
      <c r="T61" s="66"/>
      <c r="U61" s="66"/>
      <c r="V61" s="66"/>
    </row>
    <row r="62" spans="1:22" s="67" customFormat="1" ht="25.5">
      <c r="A62" s="75" t="s">
        <v>186</v>
      </c>
      <c r="B62" s="55" t="s">
        <v>187</v>
      </c>
      <c r="C62" s="54">
        <v>14336.29</v>
      </c>
      <c r="D62" s="54">
        <v>0</v>
      </c>
      <c r="E62" s="54">
        <v>20771.7</v>
      </c>
      <c r="F62" s="54">
        <v>144.8889</v>
      </c>
      <c r="G62" s="54">
        <v>0</v>
      </c>
      <c r="H62" s="76"/>
      <c r="I62" s="66"/>
      <c r="J62" s="66"/>
      <c r="K62" s="66"/>
      <c r="L62" s="66"/>
      <c r="M62" s="66"/>
      <c r="N62" s="66"/>
      <c r="O62" s="66"/>
      <c r="P62" s="66"/>
      <c r="Q62" s="66"/>
      <c r="R62" s="66"/>
      <c r="S62" s="66"/>
      <c r="T62" s="66"/>
      <c r="U62" s="66"/>
      <c r="V62" s="66"/>
    </row>
    <row r="63" spans="1:22" s="67" customFormat="1" ht="15">
      <c r="A63" s="75" t="s">
        <v>188</v>
      </c>
      <c r="B63" s="55" t="s">
        <v>189</v>
      </c>
      <c r="C63" s="54">
        <v>13765.58</v>
      </c>
      <c r="D63" s="54">
        <v>0</v>
      </c>
      <c r="E63" s="54">
        <v>20320.68</v>
      </c>
      <c r="F63" s="54">
        <v>147.6194</v>
      </c>
      <c r="G63" s="54">
        <v>0</v>
      </c>
      <c r="H63" s="76"/>
      <c r="I63" s="66"/>
      <c r="J63" s="66"/>
      <c r="K63" s="66"/>
      <c r="L63" s="66"/>
      <c r="M63" s="66"/>
      <c r="N63" s="66"/>
      <c r="O63" s="66"/>
      <c r="P63" s="66"/>
      <c r="Q63" s="66"/>
      <c r="R63" s="66"/>
      <c r="S63" s="66"/>
      <c r="T63" s="66"/>
      <c r="U63" s="66"/>
      <c r="V63" s="66"/>
    </row>
    <row r="64" spans="1:22" s="67" customFormat="1" ht="15">
      <c r="A64" s="75" t="s">
        <v>192</v>
      </c>
      <c r="B64" s="55" t="s">
        <v>193</v>
      </c>
      <c r="C64" s="54">
        <v>570.71</v>
      </c>
      <c r="D64" s="54">
        <v>0</v>
      </c>
      <c r="E64" s="54">
        <v>451.02</v>
      </c>
      <c r="F64" s="54">
        <v>79.0278</v>
      </c>
      <c r="G64" s="54">
        <v>0</v>
      </c>
      <c r="H64" s="76"/>
      <c r="I64" s="66"/>
      <c r="J64" s="66"/>
      <c r="K64" s="66"/>
      <c r="L64" s="66"/>
      <c r="M64" s="66"/>
      <c r="N64" s="66"/>
      <c r="O64" s="66"/>
      <c r="P64" s="66"/>
      <c r="Q64" s="66"/>
      <c r="R64" s="66"/>
      <c r="S64" s="66"/>
      <c r="T64" s="66"/>
      <c r="U64" s="66"/>
      <c r="V64" s="66"/>
    </row>
    <row r="65" spans="1:22" s="73" customFormat="1" ht="15">
      <c r="A65" s="71" t="s">
        <v>170</v>
      </c>
      <c r="B65" s="56" t="s">
        <v>171</v>
      </c>
      <c r="C65" s="48">
        <v>23288.13</v>
      </c>
      <c r="D65" s="48">
        <v>33363.91</v>
      </c>
      <c r="E65" s="48">
        <v>33960</v>
      </c>
      <c r="F65" s="48">
        <v>145.8253</v>
      </c>
      <c r="G65" s="48">
        <v>101.78663112327062</v>
      </c>
      <c r="H65" s="65"/>
      <c r="I65" s="66"/>
      <c r="J65" s="66"/>
      <c r="K65" s="66"/>
      <c r="L65" s="66"/>
      <c r="M65" s="66"/>
      <c r="N65" s="66"/>
      <c r="O65" s="66"/>
      <c r="P65" s="66"/>
      <c r="Q65" s="66"/>
      <c r="R65" s="66"/>
      <c r="S65" s="66"/>
      <c r="T65" s="66"/>
      <c r="U65" s="66"/>
      <c r="V65" s="66"/>
    </row>
    <row r="66" spans="1:22" s="67" customFormat="1" ht="25.5">
      <c r="A66" s="53"/>
      <c r="B66" s="57" t="s">
        <v>12</v>
      </c>
      <c r="C66" s="58" t="s">
        <v>599</v>
      </c>
      <c r="D66" s="58" t="s">
        <v>600</v>
      </c>
      <c r="E66" s="58" t="s">
        <v>601</v>
      </c>
      <c r="F66" s="58" t="s">
        <v>602</v>
      </c>
      <c r="G66" s="58" t="s">
        <v>603</v>
      </c>
      <c r="H66" s="74"/>
      <c r="I66" s="66"/>
      <c r="J66" s="66"/>
      <c r="K66" s="66"/>
      <c r="L66" s="66"/>
      <c r="M66" s="66"/>
      <c r="N66" s="66"/>
      <c r="O66" s="66"/>
      <c r="P66" s="66"/>
      <c r="Q66" s="66"/>
      <c r="R66" s="66"/>
      <c r="S66" s="66"/>
      <c r="T66" s="66"/>
      <c r="U66" s="66"/>
      <c r="V66" s="66"/>
    </row>
    <row r="67" spans="1:22" s="67" customFormat="1" ht="15">
      <c r="A67" s="75" t="s">
        <v>173</v>
      </c>
      <c r="B67" s="53" t="s">
        <v>174</v>
      </c>
      <c r="C67" s="54">
        <v>21806.94</v>
      </c>
      <c r="D67" s="54">
        <v>0</v>
      </c>
      <c r="E67" s="54">
        <v>29027.58</v>
      </c>
      <c r="F67" s="54">
        <v>133.1116</v>
      </c>
      <c r="G67" s="54">
        <v>0</v>
      </c>
      <c r="H67" s="76"/>
      <c r="I67" s="66"/>
      <c r="J67" s="66"/>
      <c r="K67" s="66"/>
      <c r="L67" s="66"/>
      <c r="M67" s="66"/>
      <c r="N67" s="66"/>
      <c r="O67" s="66"/>
      <c r="P67" s="66"/>
      <c r="Q67" s="66"/>
      <c r="R67" s="66"/>
      <c r="S67" s="66"/>
      <c r="T67" s="66"/>
      <c r="U67" s="66"/>
      <c r="V67" s="66"/>
    </row>
    <row r="68" spans="1:22" s="67" customFormat="1" ht="15">
      <c r="A68" s="75" t="s">
        <v>175</v>
      </c>
      <c r="B68" s="55" t="s">
        <v>176</v>
      </c>
      <c r="C68" s="54">
        <v>21806.94</v>
      </c>
      <c r="D68" s="54">
        <v>0</v>
      </c>
      <c r="E68" s="54">
        <v>29027.58</v>
      </c>
      <c r="F68" s="54">
        <v>133.1116</v>
      </c>
      <c r="G68" s="54">
        <v>0</v>
      </c>
      <c r="H68" s="76"/>
      <c r="I68" s="66"/>
      <c r="J68" s="66"/>
      <c r="K68" s="66"/>
      <c r="L68" s="66"/>
      <c r="M68" s="66"/>
      <c r="N68" s="66"/>
      <c r="O68" s="66"/>
      <c r="P68" s="66"/>
      <c r="Q68" s="66"/>
      <c r="R68" s="66"/>
      <c r="S68" s="66"/>
      <c r="T68" s="66"/>
      <c r="U68" s="66"/>
      <c r="V68" s="66"/>
    </row>
    <row r="69" spans="1:22" s="67" customFormat="1" ht="15">
      <c r="A69" s="75" t="s">
        <v>273</v>
      </c>
      <c r="B69" s="55" t="s">
        <v>274</v>
      </c>
      <c r="C69" s="54">
        <v>1481.19</v>
      </c>
      <c r="D69" s="54">
        <v>0</v>
      </c>
      <c r="E69" s="54">
        <v>4932.42</v>
      </c>
      <c r="F69" s="54">
        <v>333.00379999999996</v>
      </c>
      <c r="G69" s="54">
        <v>0</v>
      </c>
      <c r="H69" s="76"/>
      <c r="I69" s="66"/>
      <c r="J69" s="66"/>
      <c r="K69" s="66"/>
      <c r="L69" s="66"/>
      <c r="M69" s="66"/>
      <c r="N69" s="66"/>
      <c r="O69" s="66"/>
      <c r="P69" s="66"/>
      <c r="Q69" s="66"/>
      <c r="R69" s="66"/>
      <c r="S69" s="66"/>
      <c r="T69" s="66"/>
      <c r="U69" s="66"/>
      <c r="V69" s="66"/>
    </row>
    <row r="70" spans="1:22" s="67" customFormat="1" ht="15">
      <c r="A70" s="75" t="s">
        <v>275</v>
      </c>
      <c r="B70" s="55" t="s">
        <v>276</v>
      </c>
      <c r="C70" s="54">
        <v>1481.19</v>
      </c>
      <c r="D70" s="54">
        <v>0</v>
      </c>
      <c r="E70" s="54">
        <v>4932.42</v>
      </c>
      <c r="F70" s="54">
        <v>333.00379999999996</v>
      </c>
      <c r="G70" s="54">
        <v>0</v>
      </c>
      <c r="H70" s="76"/>
      <c r="I70" s="66"/>
      <c r="J70" s="66"/>
      <c r="K70" s="66"/>
      <c r="L70" s="66"/>
      <c r="M70" s="66"/>
      <c r="N70" s="66"/>
      <c r="O70" s="66"/>
      <c r="P70" s="66"/>
      <c r="Q70" s="66"/>
      <c r="R70" s="66"/>
      <c r="S70" s="66"/>
      <c r="T70" s="66"/>
      <c r="U70" s="66"/>
      <c r="V70" s="66"/>
    </row>
    <row r="71" spans="1:22" s="73" customFormat="1" ht="15">
      <c r="A71" s="71" t="s">
        <v>277</v>
      </c>
      <c r="B71" s="56" t="s">
        <v>278</v>
      </c>
      <c r="C71" s="48">
        <v>34021.8</v>
      </c>
      <c r="D71" s="48">
        <v>132010.31</v>
      </c>
      <c r="E71" s="48">
        <v>120389.18</v>
      </c>
      <c r="F71" s="48">
        <v>353.8589</v>
      </c>
      <c r="G71" s="48">
        <v>91.19680121954111</v>
      </c>
      <c r="H71" s="65"/>
      <c r="I71" s="66"/>
      <c r="J71" s="66"/>
      <c r="K71" s="66"/>
      <c r="L71" s="66"/>
      <c r="M71" s="66"/>
      <c r="N71" s="66"/>
      <c r="O71" s="66"/>
      <c r="P71" s="66"/>
      <c r="Q71" s="66"/>
      <c r="R71" s="66"/>
      <c r="S71" s="66"/>
      <c r="T71" s="66"/>
      <c r="U71" s="66"/>
      <c r="V71" s="66"/>
    </row>
    <row r="72" spans="1:22" s="67" customFormat="1" ht="25.5">
      <c r="A72" s="53"/>
      <c r="B72" s="57" t="s">
        <v>12</v>
      </c>
      <c r="C72" s="58" t="s">
        <v>604</v>
      </c>
      <c r="D72" s="58" t="s">
        <v>605</v>
      </c>
      <c r="E72" s="58" t="s">
        <v>606</v>
      </c>
      <c r="F72" s="58" t="s">
        <v>607</v>
      </c>
      <c r="G72" s="58" t="s">
        <v>608</v>
      </c>
      <c r="H72" s="74"/>
      <c r="I72" s="66"/>
      <c r="J72" s="66"/>
      <c r="K72" s="66"/>
      <c r="L72" s="66"/>
      <c r="M72" s="66"/>
      <c r="N72" s="66"/>
      <c r="O72" s="66"/>
      <c r="P72" s="66"/>
      <c r="Q72" s="66"/>
      <c r="R72" s="66"/>
      <c r="S72" s="66"/>
      <c r="T72" s="66"/>
      <c r="U72" s="66"/>
      <c r="V72" s="66"/>
    </row>
    <row r="73" spans="1:22" s="67" customFormat="1" ht="15">
      <c r="A73" s="75" t="s">
        <v>280</v>
      </c>
      <c r="B73" s="55" t="s">
        <v>281</v>
      </c>
      <c r="C73" s="54">
        <v>34021.8</v>
      </c>
      <c r="D73" s="54">
        <v>0</v>
      </c>
      <c r="E73" s="54">
        <v>120389.18</v>
      </c>
      <c r="F73" s="54">
        <v>353.8589</v>
      </c>
      <c r="G73" s="54">
        <v>0</v>
      </c>
      <c r="H73" s="76"/>
      <c r="I73" s="66"/>
      <c r="J73" s="66"/>
      <c r="K73" s="66"/>
      <c r="L73" s="66"/>
      <c r="M73" s="66"/>
      <c r="N73" s="66"/>
      <c r="O73" s="66"/>
      <c r="P73" s="66"/>
      <c r="Q73" s="66"/>
      <c r="R73" s="66"/>
      <c r="S73" s="66"/>
      <c r="T73" s="66"/>
      <c r="U73" s="66"/>
      <c r="V73" s="66"/>
    </row>
    <row r="74" spans="1:22" s="67" customFormat="1" ht="15">
      <c r="A74" s="75" t="s">
        <v>289</v>
      </c>
      <c r="B74" s="55" t="s">
        <v>290</v>
      </c>
      <c r="C74" s="54">
        <v>14575.14</v>
      </c>
      <c r="D74" s="54">
        <v>0</v>
      </c>
      <c r="E74" s="54">
        <v>96992.65</v>
      </c>
      <c r="F74" s="54">
        <v>665.4663</v>
      </c>
      <c r="G74" s="54">
        <v>0</v>
      </c>
      <c r="H74" s="76"/>
      <c r="I74" s="66"/>
      <c r="J74" s="66"/>
      <c r="K74" s="66"/>
      <c r="L74" s="66"/>
      <c r="M74" s="66"/>
      <c r="N74" s="66"/>
      <c r="O74" s="66"/>
      <c r="P74" s="66"/>
      <c r="Q74" s="66"/>
      <c r="R74" s="66"/>
      <c r="S74" s="66"/>
      <c r="T74" s="66"/>
      <c r="U74" s="66"/>
      <c r="V74" s="66"/>
    </row>
    <row r="75" spans="1:22" s="67" customFormat="1" ht="15">
      <c r="A75" s="75" t="s">
        <v>282</v>
      </c>
      <c r="B75" s="55" t="s">
        <v>283</v>
      </c>
      <c r="C75" s="54">
        <v>19446.66</v>
      </c>
      <c r="D75" s="54">
        <v>0</v>
      </c>
      <c r="E75" s="54">
        <v>23396.53</v>
      </c>
      <c r="F75" s="54">
        <v>120.31129999999999</v>
      </c>
      <c r="G75" s="54">
        <v>0</v>
      </c>
      <c r="H75" s="76"/>
      <c r="I75" s="66"/>
      <c r="J75" s="66"/>
      <c r="K75" s="66"/>
      <c r="L75" s="66"/>
      <c r="M75" s="66"/>
      <c r="N75" s="66"/>
      <c r="O75" s="66"/>
      <c r="P75" s="66"/>
      <c r="Q75" s="66"/>
      <c r="R75" s="66"/>
      <c r="S75" s="66"/>
      <c r="T75" s="66"/>
      <c r="U75" s="66"/>
      <c r="V75" s="66"/>
    </row>
    <row r="76" spans="1:22" s="73" customFormat="1" ht="15">
      <c r="A76" s="71" t="s">
        <v>47</v>
      </c>
      <c r="B76" s="72" t="s">
        <v>48</v>
      </c>
      <c r="C76" s="48">
        <v>34167.93</v>
      </c>
      <c r="D76" s="48">
        <v>49222.95</v>
      </c>
      <c r="E76" s="48">
        <v>49014.9</v>
      </c>
      <c r="F76" s="48">
        <v>143.4529</v>
      </c>
      <c r="G76" s="48">
        <v>99.5773313058238</v>
      </c>
      <c r="H76" s="65"/>
      <c r="I76" s="66"/>
      <c r="J76" s="66"/>
      <c r="K76" s="66"/>
      <c r="L76" s="66"/>
      <c r="M76" s="66"/>
      <c r="N76" s="66"/>
      <c r="O76" s="66"/>
      <c r="P76" s="66"/>
      <c r="Q76" s="66"/>
      <c r="R76" s="66"/>
      <c r="S76" s="66"/>
      <c r="T76" s="66"/>
      <c r="U76" s="66"/>
      <c r="V76" s="66"/>
    </row>
    <row r="77" spans="1:22" s="67" customFormat="1" ht="15">
      <c r="A77" s="53"/>
      <c r="B77" s="77" t="s">
        <v>414</v>
      </c>
      <c r="C77" s="51" t="s">
        <v>609</v>
      </c>
      <c r="D77" s="51" t="s">
        <v>610</v>
      </c>
      <c r="E77" s="51" t="s">
        <v>611</v>
      </c>
      <c r="F77" s="51" t="s">
        <v>612</v>
      </c>
      <c r="G77" s="51" t="s">
        <v>613</v>
      </c>
      <c r="H77" s="78"/>
      <c r="I77" s="66"/>
      <c r="J77" s="66"/>
      <c r="K77" s="66"/>
      <c r="L77" s="66"/>
      <c r="M77" s="66"/>
      <c r="N77" s="66"/>
      <c r="O77" s="66"/>
      <c r="P77" s="66"/>
      <c r="Q77" s="66"/>
      <c r="R77" s="66"/>
      <c r="S77" s="66"/>
      <c r="T77" s="66"/>
      <c r="U77" s="66"/>
      <c r="V77" s="66"/>
    </row>
    <row r="78" spans="1:22" s="67" customFormat="1" ht="15">
      <c r="A78" s="75" t="s">
        <v>49</v>
      </c>
      <c r="B78" s="53" t="s">
        <v>50</v>
      </c>
      <c r="C78" s="54">
        <v>34167.93</v>
      </c>
      <c r="D78" s="54">
        <v>0</v>
      </c>
      <c r="E78" s="54">
        <v>49014.9</v>
      </c>
      <c r="F78" s="54">
        <v>143.4529</v>
      </c>
      <c r="G78" s="54">
        <v>0</v>
      </c>
      <c r="H78" s="76"/>
      <c r="I78" s="66"/>
      <c r="J78" s="66"/>
      <c r="K78" s="66"/>
      <c r="L78" s="66"/>
      <c r="M78" s="66"/>
      <c r="N78" s="66"/>
      <c r="O78" s="66"/>
      <c r="P78" s="66"/>
      <c r="Q78" s="66"/>
      <c r="R78" s="66"/>
      <c r="S78" s="66"/>
      <c r="T78" s="66"/>
      <c r="U78" s="66"/>
      <c r="V78" s="66"/>
    </row>
    <row r="79" spans="1:22" s="67" customFormat="1" ht="15">
      <c r="A79" s="75" t="s">
        <v>51</v>
      </c>
      <c r="B79" s="53" t="s">
        <v>52</v>
      </c>
      <c r="C79" s="54">
        <v>33951.73</v>
      </c>
      <c r="D79" s="54">
        <v>0</v>
      </c>
      <c r="E79" s="54">
        <v>49014.9</v>
      </c>
      <c r="F79" s="54">
        <v>144.3664</v>
      </c>
      <c r="G79" s="54">
        <v>0</v>
      </c>
      <c r="H79" s="76"/>
      <c r="I79" s="66"/>
      <c r="J79" s="66"/>
      <c r="K79" s="66"/>
      <c r="L79" s="66"/>
      <c r="M79" s="66"/>
      <c r="N79" s="66"/>
      <c r="O79" s="66"/>
      <c r="P79" s="66"/>
      <c r="Q79" s="66"/>
      <c r="R79" s="66"/>
      <c r="S79" s="66"/>
      <c r="T79" s="66"/>
      <c r="U79" s="66"/>
      <c r="V79" s="66"/>
    </row>
    <row r="80" spans="1:22" s="67" customFormat="1" ht="15">
      <c r="A80" s="75" t="s">
        <v>614</v>
      </c>
      <c r="B80" s="53" t="s">
        <v>615</v>
      </c>
      <c r="C80" s="54">
        <v>216.2</v>
      </c>
      <c r="D80" s="54">
        <v>0</v>
      </c>
      <c r="E80" s="54">
        <v>0</v>
      </c>
      <c r="F80" s="54">
        <v>0</v>
      </c>
      <c r="G80" s="54">
        <v>0</v>
      </c>
      <c r="H80" s="76"/>
      <c r="I80" s="66"/>
      <c r="J80" s="66"/>
      <c r="K80" s="66"/>
      <c r="L80" s="66"/>
      <c r="M80" s="66"/>
      <c r="N80" s="66"/>
      <c r="O80" s="66"/>
      <c r="P80" s="66"/>
      <c r="Q80" s="66"/>
      <c r="R80" s="66"/>
      <c r="S80" s="66"/>
      <c r="T80" s="66"/>
      <c r="U80" s="66"/>
      <c r="V80" s="66"/>
    </row>
    <row r="81" spans="1:22" s="73" customFormat="1" ht="15">
      <c r="A81" s="71" t="s">
        <v>247</v>
      </c>
      <c r="B81" s="56" t="s">
        <v>248</v>
      </c>
      <c r="C81" s="48">
        <v>43336.99</v>
      </c>
      <c r="D81" s="48">
        <v>349389.49</v>
      </c>
      <c r="E81" s="48">
        <v>196979.65</v>
      </c>
      <c r="F81" s="48">
        <v>454.53</v>
      </c>
      <c r="G81" s="48">
        <v>56.378241371828324</v>
      </c>
      <c r="H81" s="65"/>
      <c r="I81" s="66"/>
      <c r="J81" s="66"/>
      <c r="K81" s="66"/>
      <c r="L81" s="66"/>
      <c r="M81" s="66"/>
      <c r="N81" s="66"/>
      <c r="O81" s="66"/>
      <c r="P81" s="66"/>
      <c r="Q81" s="66"/>
      <c r="R81" s="66"/>
      <c r="S81" s="66"/>
      <c r="T81" s="66"/>
      <c r="U81" s="66"/>
      <c r="V81" s="66"/>
    </row>
    <row r="82" spans="1:22" s="73" customFormat="1" ht="15">
      <c r="A82" s="71" t="s">
        <v>342</v>
      </c>
      <c r="B82" s="56" t="s">
        <v>343</v>
      </c>
      <c r="C82" s="48">
        <v>4479.39</v>
      </c>
      <c r="D82" s="48">
        <v>35000</v>
      </c>
      <c r="E82" s="48">
        <v>34000</v>
      </c>
      <c r="F82" s="48">
        <v>759.0319000000001</v>
      </c>
      <c r="G82" s="48">
        <v>97.14285714285714</v>
      </c>
      <c r="H82" s="65"/>
      <c r="I82" s="66"/>
      <c r="J82" s="66"/>
      <c r="K82" s="66"/>
      <c r="L82" s="66"/>
      <c r="M82" s="66"/>
      <c r="N82" s="66"/>
      <c r="O82" s="66"/>
      <c r="P82" s="66"/>
      <c r="Q82" s="66"/>
      <c r="R82" s="66"/>
      <c r="S82" s="66"/>
      <c r="T82" s="66"/>
      <c r="U82" s="66"/>
      <c r="V82" s="66"/>
    </row>
    <row r="83" spans="1:22" s="67" customFormat="1" ht="25.5">
      <c r="A83" s="53"/>
      <c r="B83" s="57" t="s">
        <v>616</v>
      </c>
      <c r="C83" s="58" t="s">
        <v>617</v>
      </c>
      <c r="D83" s="58" t="s">
        <v>555</v>
      </c>
      <c r="E83" s="58" t="s">
        <v>618</v>
      </c>
      <c r="F83" s="58" t="s">
        <v>557</v>
      </c>
      <c r="G83" s="58" t="s">
        <v>619</v>
      </c>
      <c r="H83" s="74"/>
      <c r="I83" s="66"/>
      <c r="J83" s="66"/>
      <c r="K83" s="66"/>
      <c r="L83" s="66"/>
      <c r="M83" s="66"/>
      <c r="N83" s="66"/>
      <c r="O83" s="66"/>
      <c r="P83" s="66"/>
      <c r="Q83" s="66"/>
      <c r="R83" s="66"/>
      <c r="S83" s="66"/>
      <c r="T83" s="66"/>
      <c r="U83" s="66"/>
      <c r="V83" s="66"/>
    </row>
    <row r="84" spans="1:22" s="67" customFormat="1" ht="15">
      <c r="A84" s="75" t="s">
        <v>345</v>
      </c>
      <c r="B84" s="55" t="s">
        <v>346</v>
      </c>
      <c r="C84" s="54">
        <v>4479.39</v>
      </c>
      <c r="D84" s="54">
        <v>0</v>
      </c>
      <c r="E84" s="54">
        <v>34000</v>
      </c>
      <c r="F84" s="54">
        <v>759.0319000000001</v>
      </c>
      <c r="G84" s="54">
        <v>0</v>
      </c>
      <c r="H84" s="76"/>
      <c r="I84" s="66"/>
      <c r="J84" s="66"/>
      <c r="K84" s="66"/>
      <c r="L84" s="66"/>
      <c r="M84" s="66"/>
      <c r="N84" s="66"/>
      <c r="O84" s="66"/>
      <c r="P84" s="66"/>
      <c r="Q84" s="66"/>
      <c r="R84" s="66"/>
      <c r="S84" s="66"/>
      <c r="T84" s="66"/>
      <c r="U84" s="66"/>
      <c r="V84" s="66"/>
    </row>
    <row r="85" spans="1:22" s="67" customFormat="1" ht="15">
      <c r="A85" s="75" t="s">
        <v>347</v>
      </c>
      <c r="B85" s="53" t="s">
        <v>348</v>
      </c>
      <c r="C85" s="54">
        <v>4479.39</v>
      </c>
      <c r="D85" s="54">
        <v>0</v>
      </c>
      <c r="E85" s="54">
        <v>34000</v>
      </c>
      <c r="F85" s="54">
        <v>759.0319000000001</v>
      </c>
      <c r="G85" s="54">
        <v>0</v>
      </c>
      <c r="H85" s="76"/>
      <c r="I85" s="66"/>
      <c r="J85" s="66"/>
      <c r="K85" s="66"/>
      <c r="L85" s="66"/>
      <c r="M85" s="66"/>
      <c r="N85" s="66"/>
      <c r="O85" s="66"/>
      <c r="P85" s="66"/>
      <c r="Q85" s="66"/>
      <c r="R85" s="66"/>
      <c r="S85" s="66"/>
      <c r="T85" s="66"/>
      <c r="U85" s="66"/>
      <c r="V85" s="66"/>
    </row>
    <row r="86" spans="1:22" s="73" customFormat="1" ht="15">
      <c r="A86" s="71" t="s">
        <v>249</v>
      </c>
      <c r="B86" s="56" t="s">
        <v>250</v>
      </c>
      <c r="C86" s="48">
        <v>23350.58</v>
      </c>
      <c r="D86" s="48">
        <v>111961.14</v>
      </c>
      <c r="E86" s="48">
        <v>80230.7</v>
      </c>
      <c r="F86" s="48">
        <v>343.5918</v>
      </c>
      <c r="G86" s="48">
        <v>71.65941682980363</v>
      </c>
      <c r="H86" s="65"/>
      <c r="I86" s="66"/>
      <c r="J86" s="66"/>
      <c r="K86" s="66"/>
      <c r="L86" s="66"/>
      <c r="M86" s="66"/>
      <c r="N86" s="66"/>
      <c r="O86" s="66"/>
      <c r="P86" s="66"/>
      <c r="Q86" s="66"/>
      <c r="R86" s="66"/>
      <c r="S86" s="66"/>
      <c r="T86" s="66"/>
      <c r="U86" s="66"/>
      <c r="V86" s="66"/>
    </row>
    <row r="87" spans="1:22" s="67" customFormat="1" ht="38.25">
      <c r="A87" s="53"/>
      <c r="B87" s="57" t="s">
        <v>620</v>
      </c>
      <c r="C87" s="58" t="s">
        <v>621</v>
      </c>
      <c r="D87" s="58" t="s">
        <v>622</v>
      </c>
      <c r="E87" s="58" t="s">
        <v>623</v>
      </c>
      <c r="F87" s="58" t="s">
        <v>624</v>
      </c>
      <c r="G87" s="58" t="s">
        <v>625</v>
      </c>
      <c r="H87" s="74"/>
      <c r="I87" s="66"/>
      <c r="J87" s="66"/>
      <c r="K87" s="66"/>
      <c r="L87" s="66"/>
      <c r="M87" s="66"/>
      <c r="N87" s="66"/>
      <c r="O87" s="66"/>
      <c r="P87" s="66"/>
      <c r="Q87" s="66"/>
      <c r="R87" s="66"/>
      <c r="S87" s="66"/>
      <c r="T87" s="66"/>
      <c r="U87" s="66"/>
      <c r="V87" s="66"/>
    </row>
    <row r="88" spans="1:22" s="67" customFormat="1" ht="15">
      <c r="A88" s="75" t="s">
        <v>254</v>
      </c>
      <c r="B88" s="53" t="s">
        <v>255</v>
      </c>
      <c r="C88" s="54">
        <v>15928.06</v>
      </c>
      <c r="D88" s="54">
        <v>0</v>
      </c>
      <c r="E88" s="54">
        <v>64967.59</v>
      </c>
      <c r="F88" s="54">
        <v>407.88129999999995</v>
      </c>
      <c r="G88" s="54">
        <v>0</v>
      </c>
      <c r="H88" s="76"/>
      <c r="I88" s="66"/>
      <c r="J88" s="66"/>
      <c r="K88" s="66"/>
      <c r="L88" s="66"/>
      <c r="M88" s="66"/>
      <c r="N88" s="66"/>
      <c r="O88" s="66"/>
      <c r="P88" s="66"/>
      <c r="Q88" s="66"/>
      <c r="R88" s="66"/>
      <c r="S88" s="66"/>
      <c r="T88" s="66"/>
      <c r="U88" s="66"/>
      <c r="V88" s="66"/>
    </row>
    <row r="89" spans="1:22" s="67" customFormat="1" ht="15">
      <c r="A89" s="75" t="s">
        <v>256</v>
      </c>
      <c r="B89" s="53" t="s">
        <v>257</v>
      </c>
      <c r="C89" s="54">
        <v>15928.06</v>
      </c>
      <c r="D89" s="54">
        <v>0</v>
      </c>
      <c r="E89" s="54">
        <v>64967.59</v>
      </c>
      <c r="F89" s="54">
        <v>407.88129999999995</v>
      </c>
      <c r="G89" s="54">
        <v>0</v>
      </c>
      <c r="H89" s="76"/>
      <c r="I89" s="66"/>
      <c r="J89" s="66"/>
      <c r="K89" s="66"/>
      <c r="L89" s="66"/>
      <c r="M89" s="66"/>
      <c r="N89" s="66"/>
      <c r="O89" s="66"/>
      <c r="P89" s="66"/>
      <c r="Q89" s="66"/>
      <c r="R89" s="66"/>
      <c r="S89" s="66"/>
      <c r="T89" s="66"/>
      <c r="U89" s="66"/>
      <c r="V89" s="66"/>
    </row>
    <row r="90" spans="1:22" s="67" customFormat="1" ht="15">
      <c r="A90" s="75" t="s">
        <v>626</v>
      </c>
      <c r="B90" s="53" t="s">
        <v>627</v>
      </c>
      <c r="C90" s="54">
        <v>7422.52</v>
      </c>
      <c r="D90" s="54">
        <v>0</v>
      </c>
      <c r="E90" s="54">
        <v>0</v>
      </c>
      <c r="F90" s="54">
        <v>0</v>
      </c>
      <c r="G90" s="54">
        <v>0</v>
      </c>
      <c r="H90" s="76"/>
      <c r="I90" s="66"/>
      <c r="J90" s="66"/>
      <c r="K90" s="66"/>
      <c r="L90" s="66"/>
      <c r="M90" s="66"/>
      <c r="N90" s="66"/>
      <c r="O90" s="66"/>
      <c r="P90" s="66"/>
      <c r="Q90" s="66"/>
      <c r="R90" s="66"/>
      <c r="S90" s="66"/>
      <c r="T90" s="66"/>
      <c r="U90" s="66"/>
      <c r="V90" s="66"/>
    </row>
    <row r="91" spans="1:22" s="67" customFormat="1" ht="15">
      <c r="A91" s="75" t="s">
        <v>628</v>
      </c>
      <c r="B91" s="53" t="s">
        <v>629</v>
      </c>
      <c r="C91" s="54">
        <v>7422.52</v>
      </c>
      <c r="D91" s="54">
        <v>0</v>
      </c>
      <c r="E91" s="54">
        <v>0</v>
      </c>
      <c r="F91" s="54">
        <v>0</v>
      </c>
      <c r="G91" s="54">
        <v>0</v>
      </c>
      <c r="H91" s="76"/>
      <c r="I91" s="66"/>
      <c r="J91" s="66"/>
      <c r="K91" s="66"/>
      <c r="L91" s="66"/>
      <c r="M91" s="66"/>
      <c r="N91" s="66"/>
      <c r="O91" s="66"/>
      <c r="P91" s="66"/>
      <c r="Q91" s="66"/>
      <c r="R91" s="66"/>
      <c r="S91" s="66"/>
      <c r="T91" s="66"/>
      <c r="U91" s="66"/>
      <c r="V91" s="66"/>
    </row>
    <row r="92" spans="1:22" s="67" customFormat="1" ht="15">
      <c r="A92" s="75" t="s">
        <v>336</v>
      </c>
      <c r="B92" s="53" t="s">
        <v>337</v>
      </c>
      <c r="C92" s="54">
        <v>0</v>
      </c>
      <c r="D92" s="54">
        <v>0</v>
      </c>
      <c r="E92" s="54">
        <v>15263.11</v>
      </c>
      <c r="F92" s="54">
        <v>0</v>
      </c>
      <c r="G92" s="54">
        <v>0</v>
      </c>
      <c r="H92" s="76"/>
      <c r="I92" s="66"/>
      <c r="J92" s="66"/>
      <c r="K92" s="66"/>
      <c r="L92" s="66"/>
      <c r="M92" s="66"/>
      <c r="N92" s="66"/>
      <c r="O92" s="66"/>
      <c r="P92" s="66"/>
      <c r="Q92" s="66"/>
      <c r="R92" s="66"/>
      <c r="S92" s="66"/>
      <c r="T92" s="66"/>
      <c r="U92" s="66"/>
      <c r="V92" s="66"/>
    </row>
    <row r="93" spans="1:22" s="67" customFormat="1" ht="15">
      <c r="A93" s="75" t="s">
        <v>338</v>
      </c>
      <c r="B93" s="53" t="s">
        <v>339</v>
      </c>
      <c r="C93" s="54">
        <v>0</v>
      </c>
      <c r="D93" s="54">
        <v>0</v>
      </c>
      <c r="E93" s="54">
        <v>15263.11</v>
      </c>
      <c r="F93" s="54">
        <v>0</v>
      </c>
      <c r="G93" s="54">
        <v>0</v>
      </c>
      <c r="H93" s="76"/>
      <c r="I93" s="66"/>
      <c r="J93" s="66"/>
      <c r="K93" s="66"/>
      <c r="L93" s="66"/>
      <c r="M93" s="66"/>
      <c r="N93" s="66"/>
      <c r="O93" s="66"/>
      <c r="P93" s="66"/>
      <c r="Q93" s="66"/>
      <c r="R93" s="66"/>
      <c r="S93" s="66"/>
      <c r="T93" s="66"/>
      <c r="U93" s="66"/>
      <c r="V93" s="66"/>
    </row>
    <row r="94" spans="1:22" s="73" customFormat="1" ht="15">
      <c r="A94" s="71" t="s">
        <v>354</v>
      </c>
      <c r="B94" s="56" t="s">
        <v>355</v>
      </c>
      <c r="C94" s="48">
        <v>15507.02</v>
      </c>
      <c r="D94" s="48">
        <v>202428.35</v>
      </c>
      <c r="E94" s="48">
        <v>82748.95</v>
      </c>
      <c r="F94" s="48">
        <v>533.6225</v>
      </c>
      <c r="G94" s="48">
        <v>40.87814280954224</v>
      </c>
      <c r="H94" s="65"/>
      <c r="I94" s="66"/>
      <c r="J94" s="66"/>
      <c r="K94" s="66"/>
      <c r="L94" s="66"/>
      <c r="M94" s="66"/>
      <c r="N94" s="66"/>
      <c r="O94" s="66"/>
      <c r="P94" s="66"/>
      <c r="Q94" s="66"/>
      <c r="R94" s="66"/>
      <c r="S94" s="66"/>
      <c r="T94" s="66"/>
      <c r="U94" s="66"/>
      <c r="V94" s="66"/>
    </row>
    <row r="95" spans="1:22" s="67" customFormat="1" ht="38.25">
      <c r="A95" s="53"/>
      <c r="B95" s="57" t="s">
        <v>630</v>
      </c>
      <c r="C95" s="58" t="s">
        <v>631</v>
      </c>
      <c r="D95" s="58" t="s">
        <v>632</v>
      </c>
      <c r="E95" s="58" t="s">
        <v>633</v>
      </c>
      <c r="F95" s="58" t="s">
        <v>634</v>
      </c>
      <c r="G95" s="58" t="s">
        <v>635</v>
      </c>
      <c r="H95" s="74"/>
      <c r="I95" s="66"/>
      <c r="J95" s="66"/>
      <c r="K95" s="66"/>
      <c r="L95" s="66"/>
      <c r="M95" s="66"/>
      <c r="N95" s="66"/>
      <c r="O95" s="66"/>
      <c r="P95" s="66"/>
      <c r="Q95" s="66"/>
      <c r="R95" s="66"/>
      <c r="S95" s="66"/>
      <c r="T95" s="66"/>
      <c r="U95" s="66"/>
      <c r="V95" s="66"/>
    </row>
    <row r="96" spans="1:22" s="67" customFormat="1" ht="15">
      <c r="A96" s="75" t="s">
        <v>358</v>
      </c>
      <c r="B96" s="55" t="s">
        <v>359</v>
      </c>
      <c r="C96" s="54">
        <v>0</v>
      </c>
      <c r="D96" s="54">
        <v>0</v>
      </c>
      <c r="E96" s="54">
        <v>82748.95</v>
      </c>
      <c r="F96" s="54">
        <v>0</v>
      </c>
      <c r="G96" s="54">
        <v>0</v>
      </c>
      <c r="H96" s="76"/>
      <c r="I96" s="66"/>
      <c r="J96" s="66"/>
      <c r="K96" s="66"/>
      <c r="L96" s="66"/>
      <c r="M96" s="66"/>
      <c r="N96" s="66"/>
      <c r="O96" s="66"/>
      <c r="P96" s="66"/>
      <c r="Q96" s="66"/>
      <c r="R96" s="66"/>
      <c r="S96" s="66"/>
      <c r="T96" s="66"/>
      <c r="U96" s="66"/>
      <c r="V96" s="66"/>
    </row>
    <row r="97" spans="1:22" s="67" customFormat="1" ht="15">
      <c r="A97" s="75" t="s">
        <v>360</v>
      </c>
      <c r="B97" s="55" t="s">
        <v>359</v>
      </c>
      <c r="C97" s="54">
        <v>0</v>
      </c>
      <c r="D97" s="54">
        <v>0</v>
      </c>
      <c r="E97" s="54">
        <v>82748.95</v>
      </c>
      <c r="F97" s="54">
        <v>0</v>
      </c>
      <c r="G97" s="54">
        <v>0</v>
      </c>
      <c r="H97" s="76"/>
      <c r="I97" s="66"/>
      <c r="J97" s="66"/>
      <c r="K97" s="66"/>
      <c r="L97" s="66"/>
      <c r="M97" s="66"/>
      <c r="N97" s="66"/>
      <c r="O97" s="66"/>
      <c r="P97" s="66"/>
      <c r="Q97" s="66"/>
      <c r="R97" s="66"/>
      <c r="S97" s="66"/>
      <c r="T97" s="66"/>
      <c r="U97" s="66"/>
      <c r="V97" s="66"/>
    </row>
    <row r="98" spans="1:22" s="67" customFormat="1" ht="15">
      <c r="A98" s="75" t="s">
        <v>636</v>
      </c>
      <c r="B98" s="55" t="s">
        <v>637</v>
      </c>
      <c r="C98" s="54">
        <v>15507.02</v>
      </c>
      <c r="D98" s="54">
        <v>0</v>
      </c>
      <c r="E98" s="54">
        <v>0</v>
      </c>
      <c r="F98" s="54">
        <v>0</v>
      </c>
      <c r="G98" s="54">
        <v>0</v>
      </c>
      <c r="H98" s="76"/>
      <c r="I98" s="66"/>
      <c r="J98" s="66"/>
      <c r="K98" s="66"/>
      <c r="L98" s="66"/>
      <c r="M98" s="66"/>
      <c r="N98" s="66"/>
      <c r="O98" s="66"/>
      <c r="P98" s="66"/>
      <c r="Q98" s="66"/>
      <c r="R98" s="66"/>
      <c r="S98" s="66"/>
      <c r="T98" s="66"/>
      <c r="U98" s="66"/>
      <c r="V98" s="66"/>
    </row>
    <row r="99" spans="1:22" s="67" customFormat="1" ht="15">
      <c r="A99" s="75" t="s">
        <v>638</v>
      </c>
      <c r="B99" s="55" t="s">
        <v>637</v>
      </c>
      <c r="C99" s="54">
        <v>15507.02</v>
      </c>
      <c r="D99" s="54">
        <v>0</v>
      </c>
      <c r="E99" s="54">
        <v>0</v>
      </c>
      <c r="F99" s="54">
        <v>0</v>
      </c>
      <c r="G99" s="54">
        <v>0</v>
      </c>
      <c r="H99" s="76"/>
      <c r="I99" s="66"/>
      <c r="J99" s="66"/>
      <c r="K99" s="66"/>
      <c r="L99" s="66"/>
      <c r="M99" s="66"/>
      <c r="N99" s="66"/>
      <c r="O99" s="66"/>
      <c r="P99" s="66"/>
      <c r="Q99" s="66"/>
      <c r="R99" s="66"/>
      <c r="S99" s="66"/>
      <c r="T99" s="66"/>
      <c r="U99" s="66"/>
      <c r="V99" s="66"/>
    </row>
    <row r="100" ht="15">
      <c r="B100" s="79"/>
    </row>
    <row r="102" spans="6:8" ht="15">
      <c r="F102" s="81"/>
      <c r="H102" s="82"/>
    </row>
  </sheetData>
  <sheetProtection/>
  <mergeCells count="2">
    <mergeCell ref="A1:G1"/>
    <mergeCell ref="A2:G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E40" sqref="E40"/>
    </sheetView>
  </sheetViews>
  <sheetFormatPr defaultColWidth="20.7109375" defaultRowHeight="12.75"/>
  <cols>
    <col min="1" max="1" width="47.57421875" style="1" bestFit="1" customWidth="1"/>
    <col min="2" max="2" width="9.8515625" style="2" bestFit="1" customWidth="1"/>
    <col min="3" max="3" width="13.7109375" style="2" bestFit="1" customWidth="1"/>
    <col min="4" max="4" width="11.28125" style="2" bestFit="1" customWidth="1"/>
    <col min="5" max="6" width="9.57421875" style="2" bestFit="1" customWidth="1"/>
    <col min="7" max="16384" width="20.7109375" style="1" customWidth="1"/>
  </cols>
  <sheetData>
    <row r="1" spans="1:7" s="37" customFormat="1" ht="15.75">
      <c r="A1" s="226" t="s">
        <v>705</v>
      </c>
      <c r="B1" s="226"/>
      <c r="C1" s="226"/>
      <c r="D1" s="226"/>
      <c r="E1" s="226"/>
      <c r="F1" s="226"/>
      <c r="G1" s="84"/>
    </row>
    <row r="2" spans="1:6" s="37" customFormat="1" ht="15.75">
      <c r="A2" s="227"/>
      <c r="B2" s="227"/>
      <c r="C2" s="227"/>
      <c r="D2" s="227"/>
      <c r="E2" s="227"/>
      <c r="F2" s="227"/>
    </row>
    <row r="3" spans="1:6" s="37" customFormat="1" ht="15">
      <c r="A3" s="42" t="s">
        <v>639</v>
      </c>
      <c r="B3" s="85">
        <v>847503.03</v>
      </c>
      <c r="C3" s="85">
        <v>3420088.04</v>
      </c>
      <c r="D3" s="85">
        <v>3139856.6</v>
      </c>
      <c r="E3" s="85">
        <v>370.48</v>
      </c>
      <c r="F3" s="85">
        <v>91.81</v>
      </c>
    </row>
    <row r="4" spans="1:6" s="37" customFormat="1" ht="25.5">
      <c r="A4" s="40" t="s">
        <v>640</v>
      </c>
      <c r="B4" s="43" t="s">
        <v>384</v>
      </c>
      <c r="C4" s="43" t="s">
        <v>2</v>
      </c>
      <c r="D4" s="43" t="s">
        <v>3</v>
      </c>
      <c r="E4" s="86" t="s">
        <v>5</v>
      </c>
      <c r="F4" s="86" t="s">
        <v>385</v>
      </c>
    </row>
    <row r="5" spans="1:6" s="37" customFormat="1" ht="15">
      <c r="A5" s="63"/>
      <c r="B5" s="86" t="s">
        <v>386</v>
      </c>
      <c r="C5" s="86" t="s">
        <v>387</v>
      </c>
      <c r="D5" s="86" t="s">
        <v>247</v>
      </c>
      <c r="E5" s="86" t="s">
        <v>408</v>
      </c>
      <c r="F5" s="87" t="s">
        <v>409</v>
      </c>
    </row>
    <row r="6" spans="1:6" s="37" customFormat="1" ht="15">
      <c r="A6" s="53" t="s">
        <v>641</v>
      </c>
      <c r="B6" s="88">
        <v>545199.88</v>
      </c>
      <c r="C6" s="88">
        <v>786072.8</v>
      </c>
      <c r="D6" s="88">
        <v>721778.33</v>
      </c>
      <c r="E6" s="88">
        <v>132.3878372827228</v>
      </c>
      <c r="F6" s="89" t="s">
        <v>642</v>
      </c>
    </row>
    <row r="7" spans="1:6" s="37" customFormat="1" ht="15">
      <c r="A7" s="53" t="s">
        <v>643</v>
      </c>
      <c r="B7" s="88">
        <v>13966.42</v>
      </c>
      <c r="C7" s="88">
        <v>14599.5</v>
      </c>
      <c r="D7" s="88">
        <v>4336.49</v>
      </c>
      <c r="E7" s="88">
        <v>31.04940278181524</v>
      </c>
      <c r="F7" s="89" t="s">
        <v>644</v>
      </c>
    </row>
    <row r="8" spans="1:6" s="37" customFormat="1" ht="15">
      <c r="A8" s="53" t="s">
        <v>645</v>
      </c>
      <c r="B8" s="88">
        <v>1.97</v>
      </c>
      <c r="C8" s="88">
        <v>0</v>
      </c>
      <c r="D8" s="88">
        <v>1.76</v>
      </c>
      <c r="E8" s="88">
        <v>89.34010152284264</v>
      </c>
      <c r="F8" s="89" t="s">
        <v>26</v>
      </c>
    </row>
    <row r="9" spans="1:6" s="37" customFormat="1" ht="15">
      <c r="A9" s="53" t="s">
        <v>646</v>
      </c>
      <c r="B9" s="88">
        <v>69844.34</v>
      </c>
      <c r="C9" s="88">
        <v>357404.42</v>
      </c>
      <c r="D9" s="88">
        <v>340553.64</v>
      </c>
      <c r="E9" s="88">
        <v>487.5894596469807</v>
      </c>
      <c r="F9" s="89" t="s">
        <v>647</v>
      </c>
    </row>
    <row r="10" spans="1:6" s="37" customFormat="1" ht="15">
      <c r="A10" s="53" t="s">
        <v>648</v>
      </c>
      <c r="B10" s="88">
        <v>88590.5</v>
      </c>
      <c r="C10" s="88">
        <v>50000</v>
      </c>
      <c r="D10" s="88">
        <v>17637.71</v>
      </c>
      <c r="E10" s="88">
        <v>19.909256635869536</v>
      </c>
      <c r="F10" s="89" t="s">
        <v>649</v>
      </c>
    </row>
    <row r="11" spans="1:6" s="37" customFormat="1" ht="15">
      <c r="A11" s="53" t="s">
        <v>650</v>
      </c>
      <c r="B11" s="88">
        <v>129899.92</v>
      </c>
      <c r="C11" s="88">
        <v>528029.64</v>
      </c>
      <c r="D11" s="88">
        <v>376063.6</v>
      </c>
      <c r="E11" s="88">
        <v>289.5025647436889</v>
      </c>
      <c r="F11" s="89" t="s">
        <v>651</v>
      </c>
    </row>
    <row r="12" spans="1:6" s="37" customFormat="1" ht="25.5">
      <c r="A12" s="53" t="s">
        <v>652</v>
      </c>
      <c r="B12" s="88">
        <v>0</v>
      </c>
      <c r="C12" s="88">
        <v>1645000</v>
      </c>
      <c r="D12" s="88">
        <v>1644095.95</v>
      </c>
      <c r="E12" s="88">
        <v>0</v>
      </c>
      <c r="F12" s="89" t="s">
        <v>653</v>
      </c>
    </row>
    <row r="13" spans="1:6" s="37" customFormat="1" ht="15">
      <c r="A13" s="53" t="s">
        <v>654</v>
      </c>
      <c r="B13" s="88">
        <v>0</v>
      </c>
      <c r="C13" s="88">
        <v>3981.68</v>
      </c>
      <c r="D13" s="88">
        <v>0</v>
      </c>
      <c r="E13" s="88">
        <v>0</v>
      </c>
      <c r="F13" s="89" t="s">
        <v>26</v>
      </c>
    </row>
    <row r="14" spans="1:6" s="37" customFormat="1" ht="15">
      <c r="A14" s="53" t="s">
        <v>655</v>
      </c>
      <c r="B14" s="88">
        <v>0</v>
      </c>
      <c r="C14" s="88">
        <v>35000</v>
      </c>
      <c r="D14" s="88">
        <v>35389.12</v>
      </c>
      <c r="E14" s="88">
        <v>0</v>
      </c>
      <c r="F14" s="89" t="s">
        <v>341</v>
      </c>
    </row>
    <row r="15" spans="2:6" s="37" customFormat="1" ht="15">
      <c r="B15" s="80"/>
      <c r="C15" s="80"/>
      <c r="D15" s="80"/>
      <c r="E15" s="80"/>
      <c r="F15" s="80"/>
    </row>
    <row r="16" spans="6:7" ht="15">
      <c r="F16" s="3"/>
      <c r="G16" s="5"/>
    </row>
    <row r="20" ht="15">
      <c r="E20" s="4"/>
    </row>
  </sheetData>
  <sheetProtection/>
  <mergeCells count="2">
    <mergeCell ref="A1:F1"/>
    <mergeCell ref="A2:F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F1"/>
    </sheetView>
  </sheetViews>
  <sheetFormatPr defaultColWidth="20.7109375" defaultRowHeight="12.75"/>
  <cols>
    <col min="1" max="1" width="48.421875" style="37" bestFit="1" customWidth="1"/>
    <col min="2" max="2" width="9.8515625" style="80" bestFit="1" customWidth="1"/>
    <col min="3" max="3" width="13.7109375" style="80" bestFit="1" customWidth="1"/>
    <col min="4" max="4" width="11.28125" style="80" bestFit="1" customWidth="1"/>
    <col min="5" max="5" width="9.57421875" style="80" bestFit="1" customWidth="1"/>
    <col min="6" max="6" width="9.57421875" style="81" bestFit="1" customWidth="1"/>
    <col min="7" max="16384" width="20.7109375" style="37" customWidth="1"/>
  </cols>
  <sheetData>
    <row r="1" spans="1:7" ht="19.5" customHeight="1">
      <c r="A1" s="226" t="s">
        <v>706</v>
      </c>
      <c r="B1" s="226"/>
      <c r="C1" s="226"/>
      <c r="D1" s="226"/>
      <c r="E1" s="226"/>
      <c r="F1" s="226"/>
      <c r="G1" s="84"/>
    </row>
    <row r="2" spans="1:6" ht="19.5" customHeight="1">
      <c r="A2" s="225"/>
      <c r="B2" s="225"/>
      <c r="C2" s="225"/>
      <c r="D2" s="225"/>
      <c r="E2" s="225"/>
      <c r="F2" s="225"/>
    </row>
    <row r="3" spans="1:6" ht="19.5" customHeight="1">
      <c r="A3" s="42" t="s">
        <v>639</v>
      </c>
      <c r="B3" s="85">
        <v>770813.19</v>
      </c>
      <c r="C3" s="85">
        <v>3099791.57</v>
      </c>
      <c r="D3" s="85">
        <v>2628402.79</v>
      </c>
      <c r="E3" s="85">
        <v>340.99</v>
      </c>
      <c r="F3" s="85">
        <v>84.79</v>
      </c>
    </row>
    <row r="4" spans="1:6" ht="25.5">
      <c r="A4" s="64" t="s">
        <v>640</v>
      </c>
      <c r="B4" s="43" t="s">
        <v>384</v>
      </c>
      <c r="C4" s="43" t="s">
        <v>2</v>
      </c>
      <c r="D4" s="43" t="s">
        <v>3</v>
      </c>
      <c r="E4" s="86" t="s">
        <v>5</v>
      </c>
      <c r="F4" s="122" t="s">
        <v>385</v>
      </c>
    </row>
    <row r="5" spans="1:7" ht="19.5" customHeight="1">
      <c r="A5" s="83"/>
      <c r="B5" s="86" t="s">
        <v>386</v>
      </c>
      <c r="C5" s="86" t="s">
        <v>387</v>
      </c>
      <c r="D5" s="86" t="s">
        <v>247</v>
      </c>
      <c r="E5" s="86" t="s">
        <v>408</v>
      </c>
      <c r="F5" s="85" t="s">
        <v>409</v>
      </c>
      <c r="G5" s="84"/>
    </row>
    <row r="6" spans="1:6" ht="15">
      <c r="A6" s="53" t="s">
        <v>641</v>
      </c>
      <c r="B6" s="88">
        <v>469818.32</v>
      </c>
      <c r="C6" s="88">
        <v>656495.69</v>
      </c>
      <c r="D6" s="88">
        <v>623259.42</v>
      </c>
      <c r="E6" s="88">
        <f>D6/B6*100</f>
        <v>132.65966725180064</v>
      </c>
      <c r="F6" s="88">
        <f>D6/C6*100</f>
        <v>94.93732091371386</v>
      </c>
    </row>
    <row r="7" spans="1:6" ht="15">
      <c r="A7" s="53" t="s">
        <v>643</v>
      </c>
      <c r="B7" s="88">
        <v>14909.68</v>
      </c>
      <c r="C7" s="88">
        <v>14599.5</v>
      </c>
      <c r="D7" s="88">
        <v>4174.96</v>
      </c>
      <c r="E7" s="88">
        <f aca="true" t="shared" si="0" ref="E7:E16">D7/B7*100</f>
        <v>28.001674080194878</v>
      </c>
      <c r="F7" s="88">
        <f aca="true" t="shared" si="1" ref="F7:F16">D7/C7*100</f>
        <v>28.59659577382787</v>
      </c>
    </row>
    <row r="8" spans="1:6" ht="15">
      <c r="A8" s="53" t="s">
        <v>646</v>
      </c>
      <c r="B8" s="88">
        <v>64576.34</v>
      </c>
      <c r="C8" s="88">
        <v>115104.42</v>
      </c>
      <c r="D8" s="88">
        <v>74777.41</v>
      </c>
      <c r="E8" s="88">
        <f t="shared" si="0"/>
        <v>115.79691571247304</v>
      </c>
      <c r="F8" s="88">
        <f t="shared" si="1"/>
        <v>64.96484670180345</v>
      </c>
    </row>
    <row r="9" spans="1:6" ht="15">
      <c r="A9" s="53" t="s">
        <v>648</v>
      </c>
      <c r="B9" s="88">
        <v>75360</v>
      </c>
      <c r="C9" s="88">
        <v>50000</v>
      </c>
      <c r="D9" s="88">
        <v>0</v>
      </c>
      <c r="E9" s="88">
        <f t="shared" si="0"/>
        <v>0</v>
      </c>
      <c r="F9" s="88">
        <f t="shared" si="1"/>
        <v>0</v>
      </c>
    </row>
    <row r="10" spans="1:6" ht="15">
      <c r="A10" s="53" t="s">
        <v>657</v>
      </c>
      <c r="B10" s="88">
        <v>3483.97</v>
      </c>
      <c r="C10" s="88">
        <v>3500</v>
      </c>
      <c r="D10" s="88">
        <v>3500</v>
      </c>
      <c r="E10" s="88">
        <f t="shared" si="0"/>
        <v>100.46010729139458</v>
      </c>
      <c r="F10" s="88">
        <f t="shared" si="1"/>
        <v>100</v>
      </c>
    </row>
    <row r="11" spans="1:6" ht="15">
      <c r="A11" s="53" t="s">
        <v>650</v>
      </c>
      <c r="B11" s="88">
        <v>101813.65</v>
      </c>
      <c r="C11" s="88">
        <v>520094.19</v>
      </c>
      <c r="D11" s="88">
        <v>344902.14</v>
      </c>
      <c r="E11" s="88">
        <f t="shared" si="0"/>
        <v>338.75825098108163</v>
      </c>
      <c r="F11" s="88">
        <f t="shared" si="1"/>
        <v>66.31532261492865</v>
      </c>
    </row>
    <row r="12" spans="1:6" ht="19.5" customHeight="1">
      <c r="A12" s="53" t="s">
        <v>658</v>
      </c>
      <c r="B12" s="88">
        <v>0</v>
      </c>
      <c r="C12" s="88">
        <v>805000</v>
      </c>
      <c r="D12" s="88">
        <v>794646.99</v>
      </c>
      <c r="E12" s="88">
        <v>0</v>
      </c>
      <c r="F12" s="88">
        <f t="shared" si="1"/>
        <v>98.71391180124223</v>
      </c>
    </row>
    <row r="13" spans="1:6" ht="19.5" customHeight="1">
      <c r="A13" s="53" t="s">
        <v>659</v>
      </c>
      <c r="B13" s="88">
        <v>0</v>
      </c>
      <c r="C13" s="88">
        <v>840000</v>
      </c>
      <c r="D13" s="88">
        <v>691736.66</v>
      </c>
      <c r="E13" s="88">
        <v>0</v>
      </c>
      <c r="F13" s="88">
        <f t="shared" si="1"/>
        <v>82.34960238095238</v>
      </c>
    </row>
    <row r="14" spans="1:6" ht="15">
      <c r="A14" s="53" t="s">
        <v>654</v>
      </c>
      <c r="B14" s="88">
        <v>0</v>
      </c>
      <c r="C14" s="88">
        <v>3981.68</v>
      </c>
      <c r="D14" s="88">
        <v>0</v>
      </c>
      <c r="E14" s="88">
        <v>0</v>
      </c>
      <c r="F14" s="88">
        <f t="shared" si="1"/>
        <v>0</v>
      </c>
    </row>
    <row r="15" spans="1:6" ht="15">
      <c r="A15" s="53" t="s">
        <v>655</v>
      </c>
      <c r="B15" s="88">
        <v>0</v>
      </c>
      <c r="C15" s="88">
        <v>35000</v>
      </c>
      <c r="D15" s="88">
        <v>35389.12</v>
      </c>
      <c r="E15" s="88">
        <v>0</v>
      </c>
      <c r="F15" s="88">
        <f t="shared" si="1"/>
        <v>101.11177142857144</v>
      </c>
    </row>
    <row r="16" spans="1:6" ht="15">
      <c r="A16" s="53" t="s">
        <v>656</v>
      </c>
      <c r="B16" s="88">
        <v>40851.23</v>
      </c>
      <c r="C16" s="88">
        <v>56016.09</v>
      </c>
      <c r="D16" s="88">
        <v>56016.09</v>
      </c>
      <c r="E16" s="88">
        <f t="shared" si="0"/>
        <v>137.12216253953673</v>
      </c>
      <c r="F16" s="88">
        <f t="shared" si="1"/>
        <v>100</v>
      </c>
    </row>
    <row r="17" spans="1:6" ht="19.5" customHeight="1">
      <c r="A17" s="53"/>
      <c r="B17" s="88"/>
      <c r="C17" s="88"/>
      <c r="D17" s="88"/>
      <c r="E17" s="88"/>
      <c r="F17" s="88"/>
    </row>
    <row r="18" ht="15">
      <c r="A18" s="67"/>
    </row>
    <row r="22" ht="15">
      <c r="D22" s="81"/>
    </row>
  </sheetData>
  <sheetProtection/>
  <mergeCells count="2">
    <mergeCell ref="A1:F1"/>
    <mergeCell ref="A2:F2"/>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7"/>
  <sheetViews>
    <sheetView showGridLines="0" zoomScalePageLayoutView="0" workbookViewId="0" topLeftCell="A1">
      <selection activeCell="D19" sqref="D19"/>
    </sheetView>
  </sheetViews>
  <sheetFormatPr defaultColWidth="20.7109375" defaultRowHeight="12.75"/>
  <cols>
    <col min="1" max="1" width="44.28125" style="90" bestFit="1" customWidth="1"/>
    <col min="2" max="2" width="9.8515625" style="95" bestFit="1" customWidth="1"/>
    <col min="3" max="3" width="13.7109375" style="95" bestFit="1" customWidth="1"/>
    <col min="4" max="4" width="11.28125" style="95" bestFit="1" customWidth="1"/>
    <col min="5" max="5" width="9.421875" style="95" customWidth="1"/>
    <col min="6" max="6" width="10.421875" style="95" customWidth="1"/>
    <col min="7" max="19" width="20.7109375" style="90" customWidth="1"/>
    <col min="20" max="16384" width="20.7109375" style="90" customWidth="1"/>
  </cols>
  <sheetData>
    <row r="1" spans="1:6" ht="15.75">
      <c r="A1" s="228" t="s">
        <v>707</v>
      </c>
      <c r="B1" s="228"/>
      <c r="C1" s="228"/>
      <c r="D1" s="228"/>
      <c r="E1" s="228"/>
      <c r="F1" s="228"/>
    </row>
    <row r="2" spans="1:6" ht="15">
      <c r="A2" s="229"/>
      <c r="B2" s="229"/>
      <c r="C2" s="229"/>
      <c r="D2" s="229"/>
      <c r="E2" s="229"/>
      <c r="F2" s="229"/>
    </row>
    <row r="3" spans="1:6" ht="25.5">
      <c r="A3" s="104" t="s">
        <v>660</v>
      </c>
      <c r="B3" s="105" t="s">
        <v>384</v>
      </c>
      <c r="C3" s="105" t="s">
        <v>2</v>
      </c>
      <c r="D3" s="105" t="s">
        <v>3</v>
      </c>
      <c r="E3" s="105" t="s">
        <v>5</v>
      </c>
      <c r="F3" s="105" t="s">
        <v>385</v>
      </c>
    </row>
    <row r="4" spans="1:6" ht="25.5">
      <c r="A4" s="106"/>
      <c r="B4" s="105" t="s">
        <v>386</v>
      </c>
      <c r="C4" s="105" t="s">
        <v>387</v>
      </c>
      <c r="D4" s="105" t="s">
        <v>247</v>
      </c>
      <c r="E4" s="105" t="s">
        <v>408</v>
      </c>
      <c r="F4" s="107" t="s">
        <v>409</v>
      </c>
    </row>
    <row r="5" spans="1:6" ht="15">
      <c r="A5" s="92" t="s">
        <v>666</v>
      </c>
      <c r="B5" s="93">
        <v>242895.53</v>
      </c>
      <c r="C5" s="93">
        <v>426968.53</v>
      </c>
      <c r="D5" s="93">
        <v>362063.33</v>
      </c>
      <c r="E5" s="94">
        <f>D5/B5*100</f>
        <v>149.06133925148808</v>
      </c>
      <c r="F5" s="101">
        <f>D5/C5*100</f>
        <v>84.79859862271348</v>
      </c>
    </row>
    <row r="6" spans="1:6" ht="15">
      <c r="A6" s="92" t="s">
        <v>667</v>
      </c>
      <c r="B6" s="93">
        <v>20461.78</v>
      </c>
      <c r="C6" s="93">
        <v>22628.36</v>
      </c>
      <c r="D6" s="93">
        <v>25303.99</v>
      </c>
      <c r="E6" s="94">
        <f aca="true" t="shared" si="0" ref="E6:E13">D6/B6*100</f>
        <v>123.66465674051818</v>
      </c>
      <c r="F6" s="102">
        <f>D6/C6*100</f>
        <v>111.82423295369175</v>
      </c>
    </row>
    <row r="7" spans="1:6" ht="15">
      <c r="A7" s="92" t="s">
        <v>668</v>
      </c>
      <c r="B7" s="93">
        <v>133153.69</v>
      </c>
      <c r="C7" s="93">
        <v>2156945.71</v>
      </c>
      <c r="D7" s="93">
        <v>1618641.69</v>
      </c>
      <c r="E7" s="94">
        <f t="shared" si="0"/>
        <v>1215.6191015059364</v>
      </c>
      <c r="F7" s="102">
        <f aca="true" t="shared" si="1" ref="F7:F13">D7/C7*100</f>
        <v>75.04322813947876</v>
      </c>
    </row>
    <row r="8" spans="1:6" ht="15">
      <c r="A8" s="92" t="s">
        <v>661</v>
      </c>
      <c r="B8" s="93">
        <v>9633.36</v>
      </c>
      <c r="C8" s="93">
        <v>14901.58</v>
      </c>
      <c r="D8" s="93">
        <v>10944.89</v>
      </c>
      <c r="E8" s="94">
        <f t="shared" si="0"/>
        <v>113.61446058280806</v>
      </c>
      <c r="F8" s="102">
        <f t="shared" si="1"/>
        <v>73.44784915425076</v>
      </c>
    </row>
    <row r="9" spans="1:6" ht="15">
      <c r="A9" s="92" t="s">
        <v>662</v>
      </c>
      <c r="B9" s="93">
        <v>55208.85</v>
      </c>
      <c r="C9" s="93">
        <v>308032.46</v>
      </c>
      <c r="D9" s="93">
        <v>165672.48</v>
      </c>
      <c r="E9" s="94">
        <f t="shared" si="0"/>
        <v>300.08319318370155</v>
      </c>
      <c r="F9" s="102">
        <f t="shared" si="1"/>
        <v>53.78409794863826</v>
      </c>
    </row>
    <row r="10" spans="1:6" ht="15">
      <c r="A10" s="92" t="s">
        <v>663</v>
      </c>
      <c r="B10" s="93">
        <v>68461.56</v>
      </c>
      <c r="C10" s="93">
        <v>80898.67</v>
      </c>
      <c r="D10" s="93">
        <v>80039.41</v>
      </c>
      <c r="E10" s="94">
        <f t="shared" si="0"/>
        <v>116.91146097167521</v>
      </c>
      <c r="F10" s="102">
        <f t="shared" si="1"/>
        <v>98.93785645672544</v>
      </c>
    </row>
    <row r="11" spans="1:6" ht="15">
      <c r="A11" s="92" t="s">
        <v>664</v>
      </c>
      <c r="B11" s="93">
        <v>23281.61</v>
      </c>
      <c r="C11" s="93">
        <v>43898.37</v>
      </c>
      <c r="D11" s="93">
        <v>34094.57</v>
      </c>
      <c r="E11" s="94">
        <f t="shared" si="0"/>
        <v>146.44421068817834</v>
      </c>
      <c r="F11" s="102">
        <f t="shared" si="1"/>
        <v>77.66705233018902</v>
      </c>
    </row>
    <row r="12" spans="1:6" ht="15">
      <c r="A12" s="92" t="s">
        <v>665</v>
      </c>
      <c r="B12" s="93">
        <v>22161.96</v>
      </c>
      <c r="C12" s="93">
        <v>114074.67</v>
      </c>
      <c r="D12" s="93">
        <v>101405.1</v>
      </c>
      <c r="E12" s="94">
        <f t="shared" si="0"/>
        <v>457.56377143537856</v>
      </c>
      <c r="F12" s="102">
        <f t="shared" si="1"/>
        <v>88.89361678626815</v>
      </c>
    </row>
    <row r="13" spans="1:6" ht="15">
      <c r="A13" s="98" t="s">
        <v>639</v>
      </c>
      <c r="B13" s="99">
        <f>SUM(B5:B12)</f>
        <v>575258.34</v>
      </c>
      <c r="C13" s="99">
        <f>SUM(C5:C12)</f>
        <v>3168348.35</v>
      </c>
      <c r="D13" s="99">
        <f>SUM(D5:D12)</f>
        <v>2398165.46</v>
      </c>
      <c r="E13" s="100">
        <f t="shared" si="0"/>
        <v>416.88495294131684</v>
      </c>
      <c r="F13" s="103">
        <f t="shared" si="1"/>
        <v>75.69134435612169</v>
      </c>
    </row>
    <row r="16" ht="15">
      <c r="F16" s="96"/>
    </row>
    <row r="17" ht="15">
      <c r="E17" s="97"/>
    </row>
  </sheetData>
  <sheetProtection/>
  <mergeCells count="2">
    <mergeCell ref="A1:F1"/>
    <mergeCell ref="A2:F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5"/>
  <sheetViews>
    <sheetView showGridLines="0" zoomScalePageLayoutView="0" workbookViewId="0" topLeftCell="A1">
      <selection activeCell="A2" sqref="A2:G2"/>
    </sheetView>
  </sheetViews>
  <sheetFormatPr defaultColWidth="20.7109375" defaultRowHeight="21.75" customHeight="1"/>
  <cols>
    <col min="1" max="1" width="5.57421875" style="37" bestFit="1" customWidth="1"/>
    <col min="2" max="2" width="65.57421875" style="37" customWidth="1"/>
    <col min="3" max="3" width="10.421875" style="60" bestFit="1" customWidth="1"/>
    <col min="4" max="4" width="13.7109375" style="60" bestFit="1" customWidth="1"/>
    <col min="5" max="5" width="10.421875" style="60" bestFit="1" customWidth="1"/>
    <col min="6" max="7" width="9.57421875" style="60" bestFit="1" customWidth="1"/>
    <col min="8" max="20" width="20.7109375" style="36" customWidth="1"/>
    <col min="21" max="16384" width="20.7109375" style="37" customWidth="1"/>
  </cols>
  <sheetData>
    <row r="1" spans="1:9" ht="21.75" customHeight="1">
      <c r="A1" s="226" t="s">
        <v>708</v>
      </c>
      <c r="B1" s="226"/>
      <c r="C1" s="226"/>
      <c r="D1" s="226"/>
      <c r="E1" s="226"/>
      <c r="F1" s="226"/>
      <c r="G1" s="226"/>
      <c r="H1" s="62"/>
      <c r="I1" s="62"/>
    </row>
    <row r="2" spans="1:7" ht="21.75" customHeight="1">
      <c r="A2" s="226" t="s">
        <v>709</v>
      </c>
      <c r="B2" s="226"/>
      <c r="C2" s="226"/>
      <c r="D2" s="226"/>
      <c r="E2" s="226"/>
      <c r="F2" s="226"/>
      <c r="G2" s="226"/>
    </row>
    <row r="3" spans="1:8" ht="21.75" customHeight="1">
      <c r="A3" s="42" t="s">
        <v>4</v>
      </c>
      <c r="B3" s="40" t="s">
        <v>406</v>
      </c>
      <c r="C3" s="43" t="s">
        <v>384</v>
      </c>
      <c r="D3" s="43" t="s">
        <v>2</v>
      </c>
      <c r="E3" s="43" t="s">
        <v>3</v>
      </c>
      <c r="F3" s="43" t="s">
        <v>5</v>
      </c>
      <c r="G3" s="43" t="s">
        <v>385</v>
      </c>
      <c r="H3" s="108"/>
    </row>
    <row r="4" spans="1:8" ht="21.75" customHeight="1">
      <c r="A4" s="83"/>
      <c r="B4" s="44" t="s">
        <v>407</v>
      </c>
      <c r="C4" s="43" t="s">
        <v>386</v>
      </c>
      <c r="D4" s="43" t="s">
        <v>387</v>
      </c>
      <c r="E4" s="43" t="s">
        <v>247</v>
      </c>
      <c r="F4" s="43" t="s">
        <v>408</v>
      </c>
      <c r="G4" s="45" t="s">
        <v>409</v>
      </c>
      <c r="H4" s="62"/>
    </row>
    <row r="5" spans="1:20" s="49" customFormat="1" ht="21.75" customHeight="1">
      <c r="A5" s="46" t="s">
        <v>156</v>
      </c>
      <c r="B5" s="56" t="s">
        <v>157</v>
      </c>
      <c r="C5" s="48">
        <v>144838.61</v>
      </c>
      <c r="D5" s="48">
        <v>308844.56</v>
      </c>
      <c r="E5" s="48">
        <v>303729.93</v>
      </c>
      <c r="F5" s="48">
        <v>209.7023</v>
      </c>
      <c r="G5" s="48">
        <v>98.343946870879</v>
      </c>
      <c r="H5" s="109"/>
      <c r="I5" s="36"/>
      <c r="J5" s="36"/>
      <c r="K5" s="36"/>
      <c r="L5" s="36"/>
      <c r="M5" s="36"/>
      <c r="N5" s="36"/>
      <c r="O5" s="36"/>
      <c r="P5" s="36"/>
      <c r="Q5" s="36"/>
      <c r="R5" s="36"/>
      <c r="S5" s="36"/>
      <c r="T5" s="36"/>
    </row>
    <row r="6" spans="1:20" s="49" customFormat="1" ht="21.75" customHeight="1">
      <c r="A6" s="46" t="s">
        <v>159</v>
      </c>
      <c r="B6" s="56" t="s">
        <v>160</v>
      </c>
      <c r="C6" s="48">
        <v>144838.61</v>
      </c>
      <c r="D6" s="48">
        <v>308844.56</v>
      </c>
      <c r="E6" s="48">
        <v>303729.93</v>
      </c>
      <c r="F6" s="48">
        <v>209.7023</v>
      </c>
      <c r="G6" s="48">
        <v>98.343946870879</v>
      </c>
      <c r="H6" s="109"/>
      <c r="I6" s="36"/>
      <c r="J6" s="36"/>
      <c r="K6" s="36"/>
      <c r="L6" s="36"/>
      <c r="M6" s="36"/>
      <c r="N6" s="36"/>
      <c r="O6" s="36"/>
      <c r="P6" s="36"/>
      <c r="Q6" s="36"/>
      <c r="R6" s="36"/>
      <c r="S6" s="36"/>
      <c r="T6" s="36"/>
    </row>
    <row r="7" spans="1:8" ht="21.75" customHeight="1">
      <c r="A7" s="83"/>
      <c r="B7" s="57" t="s">
        <v>498</v>
      </c>
      <c r="C7" s="58" t="s">
        <v>669</v>
      </c>
      <c r="D7" s="58" t="s">
        <v>670</v>
      </c>
      <c r="E7" s="58" t="s">
        <v>671</v>
      </c>
      <c r="F7" s="58" t="s">
        <v>672</v>
      </c>
      <c r="G7" s="58" t="s">
        <v>673</v>
      </c>
      <c r="H7" s="110"/>
    </row>
    <row r="8" spans="1:8" ht="21.75" customHeight="1">
      <c r="A8" s="52" t="s">
        <v>239</v>
      </c>
      <c r="B8" s="55" t="s">
        <v>240</v>
      </c>
      <c r="C8" s="54">
        <v>0</v>
      </c>
      <c r="D8" s="54">
        <v>0</v>
      </c>
      <c r="E8" s="54">
        <v>278385.73</v>
      </c>
      <c r="F8" s="54">
        <v>0</v>
      </c>
      <c r="G8" s="54">
        <v>0</v>
      </c>
      <c r="H8" s="111"/>
    </row>
    <row r="9" spans="1:8" ht="21.75" customHeight="1">
      <c r="A9" s="52" t="s">
        <v>241</v>
      </c>
      <c r="B9" s="55" t="s">
        <v>242</v>
      </c>
      <c r="C9" s="54">
        <v>0</v>
      </c>
      <c r="D9" s="54">
        <v>0</v>
      </c>
      <c r="E9" s="54">
        <v>278385.73</v>
      </c>
      <c r="F9" s="54">
        <v>0</v>
      </c>
      <c r="G9" s="54">
        <v>0</v>
      </c>
      <c r="H9" s="111"/>
    </row>
    <row r="10" spans="1:8" ht="21.75" customHeight="1">
      <c r="A10" s="52" t="s">
        <v>674</v>
      </c>
      <c r="B10" s="55" t="s">
        <v>675</v>
      </c>
      <c r="C10" s="54">
        <v>74913.95</v>
      </c>
      <c r="D10" s="54">
        <v>0</v>
      </c>
      <c r="E10" s="54">
        <v>0</v>
      </c>
      <c r="F10" s="54">
        <v>0</v>
      </c>
      <c r="G10" s="54">
        <v>0</v>
      </c>
      <c r="H10" s="111"/>
    </row>
    <row r="11" spans="1:8" ht="21.75" customHeight="1">
      <c r="A11" s="52" t="s">
        <v>676</v>
      </c>
      <c r="B11" s="55" t="s">
        <v>677</v>
      </c>
      <c r="C11" s="54">
        <v>74913.95</v>
      </c>
      <c r="D11" s="54">
        <v>0</v>
      </c>
      <c r="E11" s="54">
        <v>0</v>
      </c>
      <c r="F11" s="54">
        <v>0</v>
      </c>
      <c r="G11" s="54">
        <v>0</v>
      </c>
      <c r="H11" s="111"/>
    </row>
    <row r="12" spans="1:8" ht="15">
      <c r="A12" s="52" t="s">
        <v>161</v>
      </c>
      <c r="B12" s="55" t="s">
        <v>162</v>
      </c>
      <c r="C12" s="54">
        <v>69924.66</v>
      </c>
      <c r="D12" s="54">
        <v>0</v>
      </c>
      <c r="E12" s="54">
        <v>25344.2</v>
      </c>
      <c r="F12" s="54">
        <v>36.245</v>
      </c>
      <c r="G12" s="54">
        <v>0</v>
      </c>
      <c r="H12" s="111"/>
    </row>
    <row r="13" spans="1:8" ht="15">
      <c r="A13" s="52" t="s">
        <v>163</v>
      </c>
      <c r="B13" s="55" t="s">
        <v>164</v>
      </c>
      <c r="C13" s="54">
        <v>69924.66</v>
      </c>
      <c r="D13" s="54">
        <v>0</v>
      </c>
      <c r="E13" s="54">
        <v>25344.2</v>
      </c>
      <c r="F13" s="54">
        <v>36.245</v>
      </c>
      <c r="G13" s="54">
        <v>0</v>
      </c>
      <c r="H13" s="111"/>
    </row>
    <row r="14" spans="1:20" s="49" customFormat="1" ht="21.75" customHeight="1">
      <c r="A14" s="46" t="s">
        <v>678</v>
      </c>
      <c r="B14" s="56" t="s">
        <v>679</v>
      </c>
      <c r="C14" s="48">
        <v>25344.22</v>
      </c>
      <c r="D14" s="48">
        <v>71523.11</v>
      </c>
      <c r="E14" s="48">
        <v>69792.43</v>
      </c>
      <c r="F14" s="48">
        <v>275.378</v>
      </c>
      <c r="G14" s="48">
        <v>97.58025063507445</v>
      </c>
      <c r="H14" s="109"/>
      <c r="I14" s="36"/>
      <c r="J14" s="36"/>
      <c r="K14" s="36"/>
      <c r="L14" s="36"/>
      <c r="M14" s="36"/>
      <c r="N14" s="36"/>
      <c r="O14" s="36"/>
      <c r="P14" s="36"/>
      <c r="Q14" s="36"/>
      <c r="R14" s="36"/>
      <c r="S14" s="36"/>
      <c r="T14" s="36"/>
    </row>
    <row r="15" spans="1:20" s="49" customFormat="1" ht="21.75" customHeight="1">
      <c r="A15" s="46" t="s">
        <v>680</v>
      </c>
      <c r="B15" s="72" t="s">
        <v>681</v>
      </c>
      <c r="C15" s="48">
        <v>25344.22</v>
      </c>
      <c r="D15" s="48">
        <v>71523.11</v>
      </c>
      <c r="E15" s="48">
        <v>69792.43</v>
      </c>
      <c r="F15" s="48">
        <v>275.378</v>
      </c>
      <c r="G15" s="48">
        <v>97.58025063507445</v>
      </c>
      <c r="H15" s="109"/>
      <c r="I15" s="36"/>
      <c r="J15" s="36"/>
      <c r="K15" s="36"/>
      <c r="L15" s="36"/>
      <c r="M15" s="36"/>
      <c r="N15" s="36"/>
      <c r="O15" s="36"/>
      <c r="P15" s="36"/>
      <c r="Q15" s="36"/>
      <c r="R15" s="36"/>
      <c r="S15" s="36"/>
      <c r="T15" s="36"/>
    </row>
    <row r="16" spans="1:8" ht="21.75" customHeight="1">
      <c r="A16" s="83"/>
      <c r="B16" s="77" t="s">
        <v>682</v>
      </c>
      <c r="C16" s="51" t="s">
        <v>683</v>
      </c>
      <c r="D16" s="51" t="s">
        <v>684</v>
      </c>
      <c r="E16" s="51" t="s">
        <v>685</v>
      </c>
      <c r="F16" s="51" t="s">
        <v>686</v>
      </c>
      <c r="G16" s="51" t="s">
        <v>687</v>
      </c>
      <c r="H16" s="112"/>
    </row>
    <row r="17" spans="1:8" ht="21.75" customHeight="1">
      <c r="A17" s="52" t="s">
        <v>688</v>
      </c>
      <c r="B17" s="55" t="s">
        <v>689</v>
      </c>
      <c r="C17" s="54">
        <v>0</v>
      </c>
      <c r="D17" s="54">
        <v>0</v>
      </c>
      <c r="E17" s="54">
        <v>47523.11</v>
      </c>
      <c r="F17" s="54">
        <v>0</v>
      </c>
      <c r="G17" s="54">
        <v>0</v>
      </c>
      <c r="H17" s="111"/>
    </row>
    <row r="18" spans="1:8" ht="15">
      <c r="A18" s="52" t="s">
        <v>690</v>
      </c>
      <c r="B18" s="55" t="s">
        <v>691</v>
      </c>
      <c r="C18" s="54">
        <v>0</v>
      </c>
      <c r="D18" s="54">
        <v>0</v>
      </c>
      <c r="E18" s="54">
        <v>47523.11</v>
      </c>
      <c r="F18" s="54">
        <v>0</v>
      </c>
      <c r="G18" s="54">
        <v>0</v>
      </c>
      <c r="H18" s="111"/>
    </row>
    <row r="19" spans="1:8" ht="15">
      <c r="A19" s="52" t="s">
        <v>692</v>
      </c>
      <c r="B19" s="55" t="s">
        <v>693</v>
      </c>
      <c r="C19" s="54">
        <v>25344.22</v>
      </c>
      <c r="D19" s="54">
        <v>0</v>
      </c>
      <c r="E19" s="54">
        <v>22269.32</v>
      </c>
      <c r="F19" s="54">
        <v>87.8674</v>
      </c>
      <c r="G19" s="54">
        <v>0</v>
      </c>
      <c r="H19" s="111"/>
    </row>
    <row r="20" spans="1:8" ht="15">
      <c r="A20" s="52" t="s">
        <v>694</v>
      </c>
      <c r="B20" s="55" t="s">
        <v>695</v>
      </c>
      <c r="C20" s="54">
        <v>25344.22</v>
      </c>
      <c r="D20" s="54">
        <v>0</v>
      </c>
      <c r="E20" s="54">
        <v>22269.32</v>
      </c>
      <c r="F20" s="54">
        <v>87.8674</v>
      </c>
      <c r="G20" s="54">
        <v>0</v>
      </c>
      <c r="H20" s="111"/>
    </row>
    <row r="21" ht="21.75" customHeight="1">
      <c r="B21" s="79"/>
    </row>
    <row r="23" ht="21.75" customHeight="1">
      <c r="H23" s="82"/>
    </row>
    <row r="25" ht="21.75" customHeight="1">
      <c r="F25" s="61"/>
    </row>
  </sheetData>
  <sheetProtection/>
  <mergeCells count="2">
    <mergeCell ref="A2:G2"/>
    <mergeCell ref="A1:G1"/>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A14" sqref="A14"/>
    </sheetView>
  </sheetViews>
  <sheetFormatPr defaultColWidth="9.140625" defaultRowHeight="12.75"/>
  <cols>
    <col min="1" max="1" width="33.140625" style="6" bestFit="1" customWidth="1"/>
    <col min="2" max="2" width="11.421875" style="6" bestFit="1" customWidth="1"/>
    <col min="3" max="3" width="15.8515625" style="6" bestFit="1" customWidth="1"/>
    <col min="4" max="4" width="11.421875" style="6" bestFit="1" customWidth="1"/>
    <col min="5" max="5" width="10.8515625" style="6" bestFit="1" customWidth="1"/>
    <col min="6" max="6" width="11.421875" style="6" bestFit="1" customWidth="1"/>
    <col min="7" max="16384" width="9.140625" style="113" customWidth="1"/>
  </cols>
  <sheetData>
    <row r="1" spans="1:6" ht="21.75" customHeight="1">
      <c r="A1" s="223" t="s">
        <v>712</v>
      </c>
      <c r="B1" s="224"/>
      <c r="C1" s="224"/>
      <c r="D1" s="224"/>
      <c r="E1" s="224"/>
      <c r="F1" s="224"/>
    </row>
    <row r="2" spans="1:6" ht="27" customHeight="1">
      <c r="A2" s="20" t="s">
        <v>639</v>
      </c>
      <c r="B2" s="114">
        <v>170182.83</v>
      </c>
      <c r="C2" s="114">
        <v>380367.67</v>
      </c>
      <c r="D2" s="114">
        <v>373522.36</v>
      </c>
      <c r="E2" s="114">
        <f>D2/B2*100</f>
        <v>219.4829877961249</v>
      </c>
      <c r="F2" s="114">
        <f>D2/C2*100</f>
        <v>98.20034389358065</v>
      </c>
    </row>
    <row r="3" spans="1:6" ht="25.5">
      <c r="A3" s="118" t="s">
        <v>640</v>
      </c>
      <c r="B3" s="119" t="s">
        <v>384</v>
      </c>
      <c r="C3" s="119" t="s">
        <v>710</v>
      </c>
      <c r="D3" s="119" t="s">
        <v>3</v>
      </c>
      <c r="E3" s="119" t="s">
        <v>5</v>
      </c>
      <c r="F3" s="119" t="s">
        <v>385</v>
      </c>
    </row>
    <row r="4" spans="1:6" ht="12.75">
      <c r="A4" s="120"/>
      <c r="B4" s="119" t="s">
        <v>386</v>
      </c>
      <c r="C4" s="119" t="s">
        <v>387</v>
      </c>
      <c r="D4" s="119">
        <v>3</v>
      </c>
      <c r="E4" s="119" t="s">
        <v>8</v>
      </c>
      <c r="F4" s="121" t="s">
        <v>711</v>
      </c>
    </row>
    <row r="5" spans="1:6" ht="12.75">
      <c r="A5" s="115" t="s">
        <v>641</v>
      </c>
      <c r="B5" s="116">
        <v>144838.61</v>
      </c>
      <c r="C5" s="116">
        <v>66544.56</v>
      </c>
      <c r="D5" s="116">
        <v>61509.2</v>
      </c>
      <c r="E5" s="116">
        <f>D5/B5*100</f>
        <v>42.46740561788048</v>
      </c>
      <c r="F5" s="117">
        <f>D5/C5*100</f>
        <v>92.43310046681502</v>
      </c>
    </row>
    <row r="6" spans="1:6" ht="12.75">
      <c r="A6" s="115" t="s">
        <v>646</v>
      </c>
      <c r="B6" s="116">
        <v>0</v>
      </c>
      <c r="C6" s="116">
        <v>242300</v>
      </c>
      <c r="D6" s="116">
        <v>242220.73</v>
      </c>
      <c r="E6" s="116">
        <v>0</v>
      </c>
      <c r="F6" s="117">
        <f>D6/C6*100</f>
        <v>99.9672843582336</v>
      </c>
    </row>
    <row r="7" spans="1:6" ht="12.75">
      <c r="A7" s="115" t="s">
        <v>656</v>
      </c>
      <c r="B7" s="116">
        <v>25344.22</v>
      </c>
      <c r="C7" s="116">
        <v>71523.11</v>
      </c>
      <c r="D7" s="116">
        <v>69792.43</v>
      </c>
      <c r="E7" s="116">
        <f>D7/B7*100</f>
        <v>275.37809409798365</v>
      </c>
      <c r="F7" s="117">
        <f>D7/C7*100</f>
        <v>97.58025063507444</v>
      </c>
    </row>
    <row r="13" ht="12.75">
      <c r="F13" s="13"/>
    </row>
    <row r="14" ht="12.75">
      <c r="F14" s="13"/>
    </row>
  </sheetData>
  <sheetProtection/>
  <mergeCells count="1">
    <mergeCell ref="A1:F1"/>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21"/>
  <sheetViews>
    <sheetView zoomScalePageLayoutView="0" workbookViewId="0" topLeftCell="A1">
      <selection activeCell="A14" sqref="A14"/>
    </sheetView>
  </sheetViews>
  <sheetFormatPr defaultColWidth="20.7109375" defaultRowHeight="19.5" customHeight="1"/>
  <cols>
    <col min="1" max="1" width="51.57421875" style="15" bestFit="1" customWidth="1"/>
    <col min="2" max="2" width="9.8515625" style="18" bestFit="1" customWidth="1"/>
    <col min="3" max="3" width="13.7109375" style="18" bestFit="1" customWidth="1"/>
    <col min="4" max="4" width="11.28125" style="18" bestFit="1" customWidth="1"/>
    <col min="5" max="6" width="9.57421875" style="17" bestFit="1" customWidth="1"/>
    <col min="7" max="16384" width="20.7109375" style="15" customWidth="1"/>
  </cols>
  <sheetData>
    <row r="1" spans="1:7" ht="31.5" customHeight="1">
      <c r="A1" s="230" t="s">
        <v>714</v>
      </c>
      <c r="B1" s="230"/>
      <c r="C1" s="230"/>
      <c r="D1" s="230"/>
      <c r="E1" s="230"/>
      <c r="F1" s="230"/>
      <c r="G1" s="14"/>
    </row>
    <row r="2" spans="1:6" ht="19.5" customHeight="1">
      <c r="A2" s="231" t="s">
        <v>713</v>
      </c>
      <c r="B2" s="231"/>
      <c r="C2" s="231"/>
      <c r="D2" s="231"/>
      <c r="E2" s="231"/>
      <c r="F2" s="231"/>
    </row>
    <row r="3" spans="2:6" s="123" customFormat="1" ht="25.5">
      <c r="B3" s="124" t="s">
        <v>384</v>
      </c>
      <c r="C3" s="124" t="s">
        <v>2</v>
      </c>
      <c r="D3" s="124" t="s">
        <v>3</v>
      </c>
      <c r="E3" s="125" t="s">
        <v>5</v>
      </c>
      <c r="F3" s="125" t="s">
        <v>385</v>
      </c>
    </row>
    <row r="4" spans="1:6" s="123" customFormat="1" ht="19.5" customHeight="1">
      <c r="A4" s="126"/>
      <c r="B4" s="124" t="s">
        <v>386</v>
      </c>
      <c r="C4" s="124" t="s">
        <v>387</v>
      </c>
      <c r="D4" s="124" t="s">
        <v>247</v>
      </c>
      <c r="E4" s="125" t="s">
        <v>408</v>
      </c>
      <c r="F4" s="127" t="s">
        <v>409</v>
      </c>
    </row>
    <row r="5" spans="1:15" s="133" customFormat="1" ht="19.5" customHeight="1">
      <c r="A5" s="128" t="s">
        <v>9</v>
      </c>
      <c r="B5" s="129">
        <v>63416.4</v>
      </c>
      <c r="C5" s="129">
        <v>91194.63</v>
      </c>
      <c r="D5" s="129">
        <v>83172.98</v>
      </c>
      <c r="E5" s="130">
        <v>131.1537394112564</v>
      </c>
      <c r="F5" s="131" t="s">
        <v>10</v>
      </c>
      <c r="G5" s="132"/>
      <c r="H5" s="132"/>
      <c r="I5" s="132"/>
      <c r="J5" s="132"/>
      <c r="K5" s="132"/>
      <c r="L5" s="132"/>
      <c r="M5" s="132"/>
      <c r="N5" s="132"/>
      <c r="O5" s="132"/>
    </row>
    <row r="6" spans="1:15" s="138" customFormat="1" ht="19.5" customHeight="1">
      <c r="A6" s="134" t="s">
        <v>11</v>
      </c>
      <c r="B6" s="135">
        <v>63416.4</v>
      </c>
      <c r="C6" s="135">
        <v>91194.63</v>
      </c>
      <c r="D6" s="135">
        <v>83172.98</v>
      </c>
      <c r="E6" s="136">
        <v>131.1537394112564</v>
      </c>
      <c r="F6" s="137" t="s">
        <v>10</v>
      </c>
      <c r="G6" s="123"/>
      <c r="H6" s="123"/>
      <c r="I6" s="123"/>
      <c r="J6" s="123"/>
      <c r="K6" s="123"/>
      <c r="L6" s="123"/>
      <c r="M6" s="123"/>
      <c r="N6" s="123"/>
      <c r="O6" s="123"/>
    </row>
    <row r="7" spans="1:15" s="133" customFormat="1" ht="19.5" customHeight="1">
      <c r="A7" s="128" t="s">
        <v>76</v>
      </c>
      <c r="B7" s="129">
        <v>852235.4</v>
      </c>
      <c r="C7" s="129">
        <v>3317441.5</v>
      </c>
      <c r="D7" s="129">
        <v>2848959.74</v>
      </c>
      <c r="E7" s="130">
        <v>334.2925839503968</v>
      </c>
      <c r="F7" s="131" t="s">
        <v>77</v>
      </c>
      <c r="G7" s="132"/>
      <c r="H7" s="132"/>
      <c r="I7" s="132"/>
      <c r="J7" s="132"/>
      <c r="K7" s="132"/>
      <c r="L7" s="132"/>
      <c r="M7" s="132"/>
      <c r="N7" s="132"/>
      <c r="O7" s="132"/>
    </row>
    <row r="8" spans="1:15" s="138" customFormat="1" ht="19.5" customHeight="1">
      <c r="A8" s="134" t="s">
        <v>78</v>
      </c>
      <c r="B8" s="135">
        <v>656680.83</v>
      </c>
      <c r="C8" s="135">
        <v>3084153.72</v>
      </c>
      <c r="D8" s="135">
        <v>2618722.41</v>
      </c>
      <c r="E8" s="136">
        <v>398.78161358844596</v>
      </c>
      <c r="F8" s="137" t="s">
        <v>79</v>
      </c>
      <c r="G8" s="123"/>
      <c r="H8" s="123"/>
      <c r="I8" s="123"/>
      <c r="J8" s="123"/>
      <c r="K8" s="123"/>
      <c r="L8" s="123"/>
      <c r="M8" s="123"/>
      <c r="N8" s="123"/>
      <c r="O8" s="123"/>
    </row>
    <row r="9" spans="1:15" s="138" customFormat="1" ht="19.5" customHeight="1">
      <c r="A9" s="134" t="s">
        <v>364</v>
      </c>
      <c r="B9" s="135">
        <v>195554.57</v>
      </c>
      <c r="C9" s="135">
        <v>233287.78</v>
      </c>
      <c r="D9" s="135">
        <v>230237.33</v>
      </c>
      <c r="E9" s="136">
        <v>117.7355916560784</v>
      </c>
      <c r="F9" s="137" t="s">
        <v>365</v>
      </c>
      <c r="G9" s="123"/>
      <c r="H9" s="123"/>
      <c r="I9" s="123"/>
      <c r="J9" s="123"/>
      <c r="K9" s="123"/>
      <c r="L9" s="123"/>
      <c r="M9" s="123"/>
      <c r="N9" s="123"/>
      <c r="O9" s="123"/>
    </row>
    <row r="10" spans="1:6" s="123" customFormat="1" ht="19.5" customHeight="1">
      <c r="A10" s="126" t="s">
        <v>696</v>
      </c>
      <c r="B10" s="139">
        <v>195554.57</v>
      </c>
      <c r="C10" s="139">
        <v>233287.78</v>
      </c>
      <c r="D10" s="139">
        <v>230237.33</v>
      </c>
      <c r="E10" s="140">
        <v>117.7355916560784</v>
      </c>
      <c r="F10" s="141" t="s">
        <v>365</v>
      </c>
    </row>
    <row r="11" spans="1:6" s="123" customFormat="1" ht="19.5" customHeight="1">
      <c r="A11" s="142" t="s">
        <v>697</v>
      </c>
      <c r="B11" s="143">
        <v>915651.8</v>
      </c>
      <c r="C11" s="143">
        <v>3408636.13</v>
      </c>
      <c r="D11" s="143">
        <v>2932132.72</v>
      </c>
      <c r="E11" s="144">
        <v>320.2235522280413</v>
      </c>
      <c r="F11" s="127" t="s">
        <v>698</v>
      </c>
    </row>
    <row r="13" ht="19.5" customHeight="1">
      <c r="F13" s="19"/>
    </row>
    <row r="21" ht="19.5" customHeight="1">
      <c r="E21" s="16"/>
    </row>
  </sheetData>
  <sheetProtection/>
  <mergeCells count="2">
    <mergeCell ref="A1:F1"/>
    <mergeCell ref="A2:F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Kumrovec Opcina</cp:lastModifiedBy>
  <cp:lastPrinted>2024-03-21T12:42:01Z</cp:lastPrinted>
  <dcterms:created xsi:type="dcterms:W3CDTF">2024-03-15T08:16:30Z</dcterms:created>
  <dcterms:modified xsi:type="dcterms:W3CDTF">2024-03-21T13:43:14Z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55B19EB2D187BAC29863A67CEFAD8FCB13BC8109A211A9C6F03A8505CC11F1B3DBC0C09F1965F8EF08E4E66530C1E2E42E78C1F661E055D1659413B0418A06B6B8373C50161C64B5A0FC654AE8829962C01632456E2C4FAEBC891252B2DE2AABACFD9E53F088CF896D37EB135215D11E780BBF1E7664F4103F65AC035F83199</vt:lpwstr>
  </property>
  <property fmtid="{D5CDD505-2E9C-101B-9397-08002B2CF9AE}" pid="6" name="Business Objects Context Information4">
    <vt:lpwstr>1B2A9A8C0383C448A78D4B7350F2ACA2D02801720F0465E4001C031724EAD8E8452CDC98DD224118B78A226F7983E77396D2F68CA29A2C0F9BAE29DE0D6BB274CE99769621460894D44432D17E080EF57DD41DB032E8DF9DA02794A7E99660FEC49F6C86CB659FD67DABF13EA830320A3DD5299C1B40CBA8EA12644283B9DD9</vt:lpwstr>
  </property>
  <property fmtid="{D5CDD505-2E9C-101B-9397-08002B2CF9AE}" pid="7" name="Business Objects Context Information5">
    <vt:lpwstr>A0B44A456053326E0775961CF3DF6AA61068147900DBF91462E6239D567B0335DC79B0A9CE3D62D0850DA36E7C4C2D2AFF0386FB1005501D6111373E2E2D6377BB8D4ED4FD474067757DD1AA996CEFA48D73C006D91F85BB45452C1C0A57C04CC1F2C2F5D038F44A3957A58FDD193C5B7DD2D0BD635C541969B8A1A5B308DD7</vt:lpwstr>
  </property>
  <property fmtid="{D5CDD505-2E9C-101B-9397-08002B2CF9AE}" pid="8" name="Business Objects Context Information6">
    <vt:lpwstr>564D1218AC04F635707BC0969575E28EC7995F74D99FB25292BB19FF8E1E297C54868BC3AE925644E7182A1843DCA869DD684E90419C79A8E7929D72976A45A5A72582E3F3A71C1700FA60E12A9E179D94AF01835322591979A224DC6E270C6B6FD039CB</vt:lpwstr>
  </property>
</Properties>
</file>